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5510" yWindow="210" windowWidth="11280" windowHeight="816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N21" i="1" l="1"/>
  <c r="M26" i="1" l="1"/>
  <c r="N20" i="1" l="1"/>
  <c r="N19" i="1" l="1"/>
  <c r="N18" i="1" l="1"/>
  <c r="N17" i="1" l="1"/>
  <c r="G28" i="1" l="1"/>
  <c r="G27" i="1"/>
  <c r="G26" i="1"/>
  <c r="N16" i="1" l="1"/>
  <c r="C26" i="1"/>
  <c r="D26" i="1"/>
  <c r="E26" i="1"/>
  <c r="F26" i="1"/>
  <c r="H26" i="1"/>
  <c r="I26" i="1"/>
  <c r="J26" i="1"/>
  <c r="K26" i="1"/>
  <c r="L26" i="1"/>
  <c r="C27" i="1"/>
  <c r="D27" i="1"/>
  <c r="E27" i="1"/>
  <c r="F27" i="1"/>
  <c r="H27" i="1"/>
  <c r="I27" i="1"/>
  <c r="J27" i="1"/>
  <c r="K27" i="1"/>
  <c r="L27" i="1"/>
  <c r="M27" i="1"/>
  <c r="C28" i="1"/>
  <c r="D28" i="1"/>
  <c r="E28" i="1"/>
  <c r="F28" i="1"/>
  <c r="H28" i="1"/>
  <c r="I28" i="1"/>
  <c r="J28" i="1"/>
  <c r="K28" i="1"/>
  <c r="L28" i="1"/>
  <c r="M28" i="1"/>
  <c r="B28" i="1"/>
  <c r="B27" i="1"/>
  <c r="B26" i="1"/>
  <c r="N14" i="1" l="1"/>
  <c r="N9" i="1" l="1"/>
  <c r="N10" i="1"/>
  <c r="N11" i="1"/>
  <c r="N12" i="1"/>
  <c r="N13" i="1"/>
  <c r="N15" i="1"/>
  <c r="N8" i="1"/>
</calcChain>
</file>

<file path=xl/sharedStrings.xml><?xml version="1.0" encoding="utf-8"?>
<sst xmlns="http://schemas.openxmlformats.org/spreadsheetml/2006/main" count="20" uniqueCount="20">
  <si>
    <t>Месяц</t>
  </si>
  <si>
    <t>Год</t>
  </si>
  <si>
    <t>I</t>
  </si>
  <si>
    <t>II</t>
  </si>
  <si>
    <t>III</t>
  </si>
  <si>
    <t>IY</t>
  </si>
  <si>
    <t>Y</t>
  </si>
  <si>
    <t>YI</t>
  </si>
  <si>
    <t>YII</t>
  </si>
  <si>
    <t>YIII</t>
  </si>
  <si>
    <t>IX</t>
  </si>
  <si>
    <t>X</t>
  </si>
  <si>
    <t>XI</t>
  </si>
  <si>
    <t>XII</t>
  </si>
  <si>
    <t>Средн.</t>
  </si>
  <si>
    <t>Макс.</t>
  </si>
  <si>
    <t>Мин.</t>
  </si>
  <si>
    <t>Широтный среднекаспийский градиент атмосферного давления</t>
  </si>
  <si>
    <t>Годы</t>
  </si>
  <si>
    <r>
      <t xml:space="preserve">Повторяемость восточного типа циркуляции, </t>
    </r>
    <r>
      <rPr>
        <b/>
        <sz val="10"/>
        <rFont val="Times New Roman"/>
        <family val="1"/>
        <charset val="204"/>
      </rPr>
      <t>%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</si>
</sst>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0" x14ac:knownFonts="1">
    <font>
      <sz val="11"/>
      <color theme="1"/>
      <name val="Calibri"/>
      <family val="2"/>
      <charset val="204"/>
      <scheme val="minor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b/>
      <sz val="10"/>
      <name val="Times New Roman"/>
      <family val="1"/>
      <charset val="204"/>
    </font>
    <font>
      <b/>
      <sz val="10"/>
      <name val="Arial Cyr"/>
      <family val="2"/>
      <charset val="204"/>
    </font>
    <font>
      <sz val="10"/>
      <name val="Arial Cyr"/>
      <family val="2"/>
      <charset val="204"/>
    </font>
    <font>
      <b/>
      <sz val="11"/>
      <color theme="1"/>
      <name val="Calibri"/>
      <family val="2"/>
      <charset val="204"/>
      <scheme val="minor"/>
    </font>
    <font>
      <sz val="10"/>
      <color theme="1"/>
      <name val="Arial"/>
      <family val="2"/>
      <charset val="204"/>
    </font>
    <font>
      <sz val="10"/>
      <color rgb="FF000000"/>
      <name val="Arial"/>
      <family val="2"/>
      <charset val="204"/>
    </font>
    <font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9" fillId="0" borderId="0"/>
  </cellStyleXfs>
  <cellXfs count="23">
    <xf numFmtId="0" fontId="0" fillId="0" borderId="0" xfId="0"/>
    <xf numFmtId="0" fontId="7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164" fontId="2" fillId="0" borderId="1" xfId="0" applyNumberFormat="1" applyFont="1" applyFill="1" applyBorder="1" applyAlignment="1">
      <alignment horizontal="center" vertical="center"/>
    </xf>
    <xf numFmtId="164" fontId="7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164" fontId="8" fillId="0" borderId="1" xfId="0" applyNumberFormat="1" applyFont="1" applyFill="1" applyBorder="1" applyAlignment="1">
      <alignment horizontal="center" vertical="center" wrapText="1"/>
    </xf>
    <xf numFmtId="164" fontId="0" fillId="0" borderId="1" xfId="0" applyNumberFormat="1" applyFont="1" applyBorder="1" applyAlignment="1">
      <alignment horizontal="center" vertical="center"/>
    </xf>
    <xf numFmtId="0" fontId="5" fillId="0" borderId="0" xfId="0" applyFont="1" applyBorder="1" applyAlignment="1">
      <alignment horizontal="center"/>
    </xf>
    <xf numFmtId="2" fontId="5" fillId="0" borderId="0" xfId="0" applyNumberFormat="1" applyFont="1" applyAlignment="1">
      <alignment horizontal="center"/>
    </xf>
    <xf numFmtId="2" fontId="5" fillId="0" borderId="0" xfId="0" applyNumberFormat="1" applyFont="1" applyAlignment="1">
      <alignment horizontal="left"/>
    </xf>
    <xf numFmtId="2" fontId="0" fillId="0" borderId="0" xfId="0" applyNumberFormat="1"/>
    <xf numFmtId="0" fontId="4" fillId="0" borderId="0" xfId="0" applyFont="1" applyAlignment="1">
      <alignment horizontal="left"/>
    </xf>
    <xf numFmtId="164" fontId="5" fillId="0" borderId="0" xfId="0" applyNumberFormat="1" applyFont="1" applyAlignment="1">
      <alignment horizontal="center"/>
    </xf>
    <xf numFmtId="164" fontId="5" fillId="0" borderId="1" xfId="0" applyNumberFormat="1" applyFont="1" applyBorder="1" applyAlignment="1">
      <alignment horizontal="center" vertical="center"/>
    </xf>
    <xf numFmtId="164" fontId="5" fillId="0" borderId="1" xfId="0" applyNumberFormat="1" applyFont="1" applyBorder="1" applyAlignment="1">
      <alignment horizontal="center"/>
    </xf>
    <xf numFmtId="0" fontId="1" fillId="0" borderId="0" xfId="0" applyFont="1" applyFill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/>
    </xf>
    <xf numFmtId="0" fontId="6" fillId="0" borderId="1" xfId="0" applyFont="1" applyBorder="1" applyAlignment="1">
      <alignment horizontal="center" vertical="center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N28"/>
  <sheetViews>
    <sheetView tabSelected="1" zoomScale="70" zoomScaleNormal="70" workbookViewId="0">
      <selection activeCell="B21" sqref="B21:N24"/>
    </sheetView>
  </sheetViews>
  <sheetFormatPr defaultRowHeight="15" x14ac:dyDescent="0.25"/>
  <sheetData>
    <row r="2" spans="1:14" x14ac:dyDescent="0.25">
      <c r="A2" s="1"/>
      <c r="B2" s="1"/>
      <c r="C2" s="19" t="s">
        <v>17</v>
      </c>
      <c r="D2" s="19"/>
      <c r="E2" s="19"/>
      <c r="F2" s="19"/>
      <c r="G2" s="19"/>
      <c r="H2" s="19"/>
      <c r="I2" s="19"/>
      <c r="J2" s="19"/>
      <c r="K2" s="19"/>
      <c r="L2" s="19"/>
      <c r="M2" s="19"/>
      <c r="N2" s="1"/>
    </row>
    <row r="3" spans="1:14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</row>
    <row r="4" spans="1:14" x14ac:dyDescent="0.25">
      <c r="A4" s="2"/>
      <c r="B4" s="3"/>
      <c r="C4" s="19" t="s">
        <v>19</v>
      </c>
      <c r="D4" s="19"/>
      <c r="E4" s="19"/>
      <c r="F4" s="19"/>
      <c r="G4" s="19"/>
      <c r="H4" s="19"/>
      <c r="I4" s="19"/>
      <c r="J4" s="19"/>
      <c r="K4" s="19"/>
      <c r="L4" s="19"/>
      <c r="M4" s="19"/>
      <c r="N4" s="1"/>
    </row>
    <row r="5" spans="1:14" x14ac:dyDescent="0.25">
      <c r="A5" s="3"/>
      <c r="B5" s="3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1"/>
    </row>
    <row r="6" spans="1:14" x14ac:dyDescent="0.25">
      <c r="A6" s="20" t="s">
        <v>18</v>
      </c>
      <c r="B6" s="21" t="s">
        <v>0</v>
      </c>
      <c r="C6" s="21"/>
      <c r="D6" s="21"/>
      <c r="E6" s="21"/>
      <c r="F6" s="21"/>
      <c r="G6" s="21"/>
      <c r="H6" s="21"/>
      <c r="I6" s="21"/>
      <c r="J6" s="21"/>
      <c r="K6" s="21"/>
      <c r="L6" s="21"/>
      <c r="M6" s="21"/>
      <c r="N6" s="22" t="s">
        <v>1</v>
      </c>
    </row>
    <row r="7" spans="1:14" x14ac:dyDescent="0.25">
      <c r="A7" s="20"/>
      <c r="B7" s="7" t="s">
        <v>2</v>
      </c>
      <c r="C7" s="7" t="s">
        <v>3</v>
      </c>
      <c r="D7" s="7" t="s">
        <v>4</v>
      </c>
      <c r="E7" s="7" t="s">
        <v>5</v>
      </c>
      <c r="F7" s="7" t="s">
        <v>6</v>
      </c>
      <c r="G7" s="7" t="s">
        <v>7</v>
      </c>
      <c r="H7" s="7" t="s">
        <v>8</v>
      </c>
      <c r="I7" s="7" t="s">
        <v>9</v>
      </c>
      <c r="J7" s="7" t="s">
        <v>10</v>
      </c>
      <c r="K7" s="7" t="s">
        <v>11</v>
      </c>
      <c r="L7" s="7" t="s">
        <v>12</v>
      </c>
      <c r="M7" s="7" t="s">
        <v>13</v>
      </c>
      <c r="N7" s="22"/>
    </row>
    <row r="8" spans="1:14" x14ac:dyDescent="0.25">
      <c r="A8" s="8">
        <v>2011</v>
      </c>
      <c r="B8" s="5"/>
      <c r="C8" s="5"/>
      <c r="D8" s="5"/>
      <c r="E8" s="5"/>
      <c r="F8" s="5"/>
      <c r="G8" s="5"/>
      <c r="H8" s="5"/>
      <c r="I8" s="5"/>
      <c r="J8" s="5"/>
      <c r="K8" s="9">
        <v>45.2</v>
      </c>
      <c r="L8" s="9">
        <v>50</v>
      </c>
      <c r="M8" s="9">
        <v>77.2</v>
      </c>
      <c r="N8" s="6">
        <f>AVERAGE(B8:M8)</f>
        <v>57.466666666666669</v>
      </c>
    </row>
    <row r="9" spans="1:14" x14ac:dyDescent="0.25">
      <c r="A9" s="8">
        <v>2012</v>
      </c>
      <c r="B9" s="5">
        <v>45.2</v>
      </c>
      <c r="C9" s="5">
        <v>51.5</v>
      </c>
      <c r="D9" s="5">
        <v>57.1</v>
      </c>
      <c r="E9" s="5">
        <v>67</v>
      </c>
      <c r="F9" s="5">
        <v>54</v>
      </c>
      <c r="G9" s="5">
        <v>45.8</v>
      </c>
      <c r="H9" s="5">
        <v>18.5</v>
      </c>
      <c r="I9" s="5">
        <v>36.299999999999997</v>
      </c>
      <c r="J9" s="5">
        <v>48.3</v>
      </c>
      <c r="K9" s="9">
        <v>64.5</v>
      </c>
      <c r="L9" s="9">
        <v>53</v>
      </c>
      <c r="M9" s="9">
        <v>55.3</v>
      </c>
      <c r="N9" s="6">
        <f t="shared" ref="N9:N19" si="0">AVERAGE(B9:M9)</f>
        <v>49.708333333333336</v>
      </c>
    </row>
    <row r="10" spans="1:14" x14ac:dyDescent="0.25">
      <c r="A10" s="8">
        <v>2013</v>
      </c>
      <c r="B10" s="9">
        <v>58.9</v>
      </c>
      <c r="C10" s="9">
        <v>53.2</v>
      </c>
      <c r="D10" s="9">
        <v>62.1</v>
      </c>
      <c r="E10" s="5">
        <v>50.8</v>
      </c>
      <c r="F10" s="5">
        <v>58.9</v>
      </c>
      <c r="G10" s="5">
        <v>47.5</v>
      </c>
      <c r="H10" s="5">
        <v>11.1</v>
      </c>
      <c r="I10" s="5">
        <v>40</v>
      </c>
      <c r="J10" s="5">
        <v>29.2</v>
      </c>
      <c r="K10" s="5">
        <v>57.3</v>
      </c>
      <c r="L10" s="10">
        <v>61.7</v>
      </c>
      <c r="M10" s="5">
        <v>56.5</v>
      </c>
      <c r="N10" s="6">
        <f t="shared" si="0"/>
        <v>48.933333333333337</v>
      </c>
    </row>
    <row r="11" spans="1:14" x14ac:dyDescent="0.25">
      <c r="A11" s="8">
        <v>2014</v>
      </c>
      <c r="B11" s="17">
        <v>51.6</v>
      </c>
      <c r="C11" s="17">
        <v>67</v>
      </c>
      <c r="D11" s="17">
        <v>72.7</v>
      </c>
      <c r="E11" s="17">
        <v>45.8</v>
      </c>
      <c r="F11" s="17">
        <v>45.2</v>
      </c>
      <c r="G11" s="17">
        <v>69.2</v>
      </c>
      <c r="H11" s="17">
        <v>27.6</v>
      </c>
      <c r="I11" s="17">
        <v>33.9</v>
      </c>
      <c r="J11" s="17">
        <v>25.2</v>
      </c>
      <c r="K11" s="17">
        <v>61.3</v>
      </c>
      <c r="L11" s="17">
        <v>52.5</v>
      </c>
      <c r="M11" s="17">
        <v>61.3</v>
      </c>
      <c r="N11" s="6">
        <f t="shared" si="0"/>
        <v>51.108333333333327</v>
      </c>
    </row>
    <row r="12" spans="1:14" x14ac:dyDescent="0.25">
      <c r="A12" s="8">
        <v>2015</v>
      </c>
      <c r="B12" s="17">
        <v>63.7</v>
      </c>
      <c r="C12" s="17">
        <v>49.5</v>
      </c>
      <c r="D12" s="17">
        <v>47.6</v>
      </c>
      <c r="E12" s="17">
        <v>56.8</v>
      </c>
      <c r="F12" s="17">
        <v>45.2</v>
      </c>
      <c r="G12" s="17">
        <v>50.8</v>
      </c>
      <c r="H12" s="17">
        <v>25.8</v>
      </c>
      <c r="I12" s="17">
        <v>26.6</v>
      </c>
      <c r="J12" s="17">
        <v>68.3</v>
      </c>
      <c r="K12" s="17">
        <v>35</v>
      </c>
      <c r="L12" s="17">
        <v>70</v>
      </c>
      <c r="M12" s="17">
        <v>63.7</v>
      </c>
      <c r="N12" s="6">
        <f t="shared" si="0"/>
        <v>50.250000000000007</v>
      </c>
    </row>
    <row r="13" spans="1:14" x14ac:dyDescent="0.25">
      <c r="A13" s="8">
        <v>2016</v>
      </c>
      <c r="B13" s="17">
        <v>55.6</v>
      </c>
      <c r="C13" s="17">
        <v>63.4</v>
      </c>
      <c r="D13" s="17">
        <v>50.8</v>
      </c>
      <c r="E13" s="17">
        <v>66.400000000000006</v>
      </c>
      <c r="F13" s="17">
        <v>46</v>
      </c>
      <c r="G13" s="17">
        <v>31.7</v>
      </c>
      <c r="H13" s="17">
        <v>23.4</v>
      </c>
      <c r="I13" s="17">
        <v>42.7</v>
      </c>
      <c r="J13" s="17">
        <v>36.700000000000003</v>
      </c>
      <c r="K13" s="17">
        <v>42.7</v>
      </c>
      <c r="L13" s="17">
        <v>50.8</v>
      </c>
      <c r="M13" s="17">
        <v>50.8</v>
      </c>
      <c r="N13" s="6">
        <f t="shared" si="0"/>
        <v>46.75</v>
      </c>
    </row>
    <row r="14" spans="1:14" x14ac:dyDescent="0.25">
      <c r="A14" s="8">
        <v>2017</v>
      </c>
      <c r="B14" s="17">
        <v>54.8</v>
      </c>
      <c r="C14" s="17">
        <v>50</v>
      </c>
      <c r="D14" s="17">
        <v>64.5</v>
      </c>
      <c r="E14" s="17">
        <v>65.5</v>
      </c>
      <c r="F14" s="17">
        <v>49.2</v>
      </c>
      <c r="G14" s="17">
        <v>35</v>
      </c>
      <c r="H14" s="17">
        <v>39.5</v>
      </c>
      <c r="I14" s="17">
        <v>41.1</v>
      </c>
      <c r="J14" s="17">
        <v>47.5</v>
      </c>
      <c r="K14" s="17">
        <v>56.5</v>
      </c>
      <c r="L14" s="17">
        <v>45</v>
      </c>
      <c r="M14" s="17">
        <v>71</v>
      </c>
      <c r="N14" s="6">
        <f t="shared" ref="N14" si="1">AVERAGE(B14:M14)</f>
        <v>51.633333333333333</v>
      </c>
    </row>
    <row r="15" spans="1:14" x14ac:dyDescent="0.25">
      <c r="A15" s="8">
        <v>2018</v>
      </c>
      <c r="B15" s="17">
        <v>41.5</v>
      </c>
      <c r="C15" s="17">
        <v>55.9</v>
      </c>
      <c r="D15" s="17">
        <v>54.8</v>
      </c>
      <c r="E15" s="17">
        <v>57.1</v>
      </c>
      <c r="F15" s="17">
        <v>58.12</v>
      </c>
      <c r="G15" s="17">
        <v>37.5</v>
      </c>
      <c r="H15" s="17">
        <v>29.8</v>
      </c>
      <c r="I15" s="17">
        <v>16.100000000000001</v>
      </c>
      <c r="J15" s="17">
        <v>46.7</v>
      </c>
      <c r="K15" s="17">
        <v>64.516129032258064</v>
      </c>
      <c r="L15" s="17">
        <v>53.333333333333336</v>
      </c>
      <c r="M15" s="17">
        <v>52.419354838709673</v>
      </c>
      <c r="N15" s="6">
        <f t="shared" si="0"/>
        <v>47.315734767025084</v>
      </c>
    </row>
    <row r="16" spans="1:14" x14ac:dyDescent="0.25">
      <c r="A16" s="8">
        <v>2019</v>
      </c>
      <c r="B16" s="17">
        <v>41.935483870967744</v>
      </c>
      <c r="C16" s="17">
        <v>41.964285714285715</v>
      </c>
      <c r="D16" s="17">
        <v>48.387096774193552</v>
      </c>
      <c r="E16" s="17">
        <v>54.166666666666664</v>
      </c>
      <c r="F16" s="17">
        <v>54.032258064516128</v>
      </c>
      <c r="G16" s="17">
        <v>26.666666666666668</v>
      </c>
      <c r="H16" s="17">
        <v>29.838709677419356</v>
      </c>
      <c r="I16" s="17">
        <v>39.516129032258064</v>
      </c>
      <c r="J16" s="17">
        <v>42.5</v>
      </c>
      <c r="K16" s="17">
        <v>52.419354838709673</v>
      </c>
      <c r="L16" s="17">
        <v>64.166666666666671</v>
      </c>
      <c r="M16" s="17">
        <v>60.483870967741936</v>
      </c>
      <c r="N16" s="6">
        <f t="shared" si="0"/>
        <v>46.339765745007675</v>
      </c>
    </row>
    <row r="17" spans="1:14" x14ac:dyDescent="0.25">
      <c r="A17" s="8">
        <v>2020</v>
      </c>
      <c r="B17" s="17">
        <v>50</v>
      </c>
      <c r="C17" s="17">
        <v>53.448275862068961</v>
      </c>
      <c r="D17" s="17">
        <v>57.258064516129039</v>
      </c>
      <c r="E17" s="17">
        <v>48.3</v>
      </c>
      <c r="F17" s="17">
        <v>62.096774193548384</v>
      </c>
      <c r="G17" s="17">
        <v>42.741935483870968</v>
      </c>
      <c r="H17" s="17">
        <v>42.741935483870968</v>
      </c>
      <c r="I17" s="17">
        <v>35.483870967741936</v>
      </c>
      <c r="J17" s="17">
        <v>47.457627118644069</v>
      </c>
      <c r="K17" s="17">
        <v>76.612903225806448</v>
      </c>
      <c r="L17" s="17">
        <v>48.333333333333336</v>
      </c>
      <c r="M17" s="17">
        <v>54.838709677419352</v>
      </c>
      <c r="N17" s="6">
        <f t="shared" si="0"/>
        <v>51.609452488536128</v>
      </c>
    </row>
    <row r="18" spans="1:14" x14ac:dyDescent="0.25">
      <c r="A18" s="8">
        <v>2021</v>
      </c>
      <c r="B18" s="18">
        <v>32.258064516129032</v>
      </c>
      <c r="C18" s="18">
        <v>53.2</v>
      </c>
      <c r="D18" s="18">
        <v>58.536585365853654</v>
      </c>
      <c r="E18" s="18">
        <v>52.5</v>
      </c>
      <c r="F18" s="18">
        <v>55.284552845528459</v>
      </c>
      <c r="G18" s="18">
        <v>35</v>
      </c>
      <c r="H18" s="18">
        <v>31.451612903225808</v>
      </c>
      <c r="I18" s="18">
        <v>27.419354838709676</v>
      </c>
      <c r="J18" s="18">
        <v>14.166666666666666</v>
      </c>
      <c r="K18" s="18">
        <v>47.580645161290327</v>
      </c>
      <c r="L18" s="8">
        <v>73.3</v>
      </c>
      <c r="M18" s="8">
        <v>53.2</v>
      </c>
      <c r="N18" s="18">
        <f t="shared" si="0"/>
        <v>44.491456858116969</v>
      </c>
    </row>
    <row r="19" spans="1:14" x14ac:dyDescent="0.25">
      <c r="A19" s="8">
        <v>2022</v>
      </c>
      <c r="B19" s="18">
        <v>34.700000000000003</v>
      </c>
      <c r="C19" s="18">
        <v>51.8</v>
      </c>
      <c r="D19" s="18">
        <v>33.1</v>
      </c>
      <c r="E19" s="18">
        <v>45.833333333333329</v>
      </c>
      <c r="F19" s="18">
        <v>33.87096774193548</v>
      </c>
      <c r="G19" s="18">
        <v>8.3333333333333321</v>
      </c>
      <c r="H19" s="18">
        <v>13.709677419354838</v>
      </c>
      <c r="I19" s="18">
        <v>42.741935483870968</v>
      </c>
      <c r="J19" s="18">
        <v>40.799999999999997</v>
      </c>
      <c r="K19" s="18">
        <v>35.5</v>
      </c>
      <c r="L19" s="8">
        <v>44.2</v>
      </c>
      <c r="M19" s="8">
        <v>50.8</v>
      </c>
      <c r="N19" s="18">
        <f t="shared" si="0"/>
        <v>36.282437275985664</v>
      </c>
    </row>
    <row r="20" spans="1:14" x14ac:dyDescent="0.25">
      <c r="A20" s="8">
        <v>2023</v>
      </c>
      <c r="B20" s="18">
        <v>21.774193548387096</v>
      </c>
      <c r="C20" s="18">
        <v>46.428571428571431</v>
      </c>
      <c r="D20" s="18">
        <v>43.548387096774192</v>
      </c>
      <c r="E20" s="18">
        <v>45</v>
      </c>
      <c r="F20" s="18">
        <v>25.806451612903224</v>
      </c>
      <c r="G20" s="18">
        <v>14.166666666666666</v>
      </c>
      <c r="H20" s="18">
        <v>16.129032258064516</v>
      </c>
      <c r="I20" s="18">
        <v>26.612903225806448</v>
      </c>
      <c r="J20" s="18">
        <v>14.166666666666666</v>
      </c>
      <c r="K20" s="18">
        <v>45.967741935483872</v>
      </c>
      <c r="L20" s="18">
        <v>60</v>
      </c>
      <c r="M20" s="18">
        <v>60.483870967741936</v>
      </c>
      <c r="N20" s="18">
        <f t="shared" ref="N20:N21" si="2">AVERAGE(B20:M20)</f>
        <v>35.007040450588839</v>
      </c>
    </row>
    <row r="21" spans="1:14" x14ac:dyDescent="0.25">
      <c r="A21" s="8">
        <v>2024</v>
      </c>
      <c r="B21" s="18">
        <v>50</v>
      </c>
      <c r="C21" s="18">
        <v>46.551724137931032</v>
      </c>
      <c r="D21" s="18">
        <v>37.903225806451616</v>
      </c>
      <c r="E21" s="18">
        <v>53.333333333333336</v>
      </c>
      <c r="F21" s="18">
        <v>22.58064516129032</v>
      </c>
      <c r="G21" s="18">
        <v>19.166666666666668</v>
      </c>
      <c r="H21" s="18">
        <v>8.064516129032258</v>
      </c>
      <c r="I21" s="18">
        <v>13.709677419354838</v>
      </c>
      <c r="J21" s="18">
        <v>25.833333333333336</v>
      </c>
      <c r="K21" s="18">
        <v>29.032258064516132</v>
      </c>
      <c r="L21" s="18">
        <v>47.5</v>
      </c>
      <c r="M21" s="18">
        <v>45.967741935483872</v>
      </c>
      <c r="N21" s="18">
        <f t="shared" si="2"/>
        <v>33.303593498949454</v>
      </c>
    </row>
    <row r="22" spans="1:14" x14ac:dyDescent="0.25">
      <c r="A22" s="8">
        <v>2025</v>
      </c>
      <c r="B22" s="18"/>
      <c r="C22" s="18"/>
      <c r="D22" s="18"/>
      <c r="E22" s="18"/>
      <c r="F22" s="18"/>
      <c r="G22" s="18"/>
      <c r="H22" s="18"/>
      <c r="I22" s="18"/>
      <c r="J22" s="18"/>
      <c r="K22" s="18"/>
      <c r="L22" s="18"/>
      <c r="M22" s="18"/>
      <c r="N22" s="18"/>
    </row>
    <row r="23" spans="1:14" x14ac:dyDescent="0.25">
      <c r="A23" s="8">
        <v>2026</v>
      </c>
      <c r="B23" s="18"/>
      <c r="C23" s="18"/>
      <c r="D23" s="18"/>
      <c r="E23" s="18"/>
      <c r="F23" s="18"/>
      <c r="G23" s="18"/>
      <c r="H23" s="18"/>
      <c r="I23" s="18"/>
      <c r="J23" s="18"/>
      <c r="K23" s="18"/>
      <c r="L23" s="18"/>
      <c r="M23" s="18"/>
      <c r="N23" s="18"/>
    </row>
    <row r="24" spans="1:14" x14ac:dyDescent="0.25">
      <c r="A24" s="8">
        <v>2027</v>
      </c>
      <c r="B24" s="17"/>
      <c r="C24" s="17"/>
      <c r="D24" s="17"/>
      <c r="E24" s="17"/>
      <c r="F24" s="17"/>
      <c r="G24" s="17"/>
      <c r="H24" s="17"/>
      <c r="I24" s="17"/>
      <c r="J24" s="17"/>
      <c r="K24" s="17"/>
      <c r="L24" s="17"/>
      <c r="M24" s="17"/>
      <c r="N24" s="6"/>
    </row>
    <row r="25" spans="1:14" x14ac:dyDescent="0.25">
      <c r="A25" s="11"/>
      <c r="B25" s="12"/>
      <c r="C25" s="12"/>
      <c r="D25" s="12"/>
      <c r="E25" s="12"/>
      <c r="F25" s="12"/>
      <c r="G25" s="12"/>
      <c r="H25" s="12"/>
      <c r="I25" s="12"/>
      <c r="J25" s="12"/>
      <c r="K25" s="12"/>
      <c r="L25" s="12"/>
      <c r="M25" s="13"/>
      <c r="N25" s="14"/>
    </row>
    <row r="26" spans="1:14" x14ac:dyDescent="0.25">
      <c r="A26" s="15" t="s">
        <v>14</v>
      </c>
      <c r="B26" s="16">
        <f t="shared" ref="B26:L26" si="3">AVERAGE(B8:B25)</f>
        <v>46.305210918114149</v>
      </c>
      <c r="C26" s="16">
        <f t="shared" si="3"/>
        <v>52.607142857142854</v>
      </c>
      <c r="D26" s="16">
        <f t="shared" si="3"/>
        <v>52.948719966107845</v>
      </c>
      <c r="E26" s="16">
        <f t="shared" si="3"/>
        <v>54.502564102564108</v>
      </c>
      <c r="F26" s="16">
        <f t="shared" si="3"/>
        <v>46.945511509209382</v>
      </c>
      <c r="G26" s="16">
        <f t="shared" si="3"/>
        <v>35.659636062861871</v>
      </c>
      <c r="H26" s="16">
        <f t="shared" si="3"/>
        <v>24.433498759305209</v>
      </c>
      <c r="I26" s="16">
        <f t="shared" si="3"/>
        <v>32.475682382133996</v>
      </c>
      <c r="J26" s="16">
        <f t="shared" si="3"/>
        <v>37.448022598870054</v>
      </c>
      <c r="K26" s="16">
        <f t="shared" si="3"/>
        <v>51.009216589861751</v>
      </c>
      <c r="L26" s="16">
        <f t="shared" si="3"/>
        <v>55.273809523809526</v>
      </c>
      <c r="M26" s="16">
        <f>AVERAGE(M8:M25)</f>
        <v>58.142396313364067</v>
      </c>
      <c r="N26" s="14"/>
    </row>
    <row r="27" spans="1:14" x14ac:dyDescent="0.25">
      <c r="A27" s="15" t="s">
        <v>15</v>
      </c>
      <c r="B27" s="16">
        <f t="shared" ref="B27:M27" si="4">MAX(B8:B25)</f>
        <v>63.7</v>
      </c>
      <c r="C27" s="16">
        <f t="shared" si="4"/>
        <v>67</v>
      </c>
      <c r="D27" s="16">
        <f t="shared" si="4"/>
        <v>72.7</v>
      </c>
      <c r="E27" s="16">
        <f t="shared" si="4"/>
        <v>67</v>
      </c>
      <c r="F27" s="16">
        <f t="shared" si="4"/>
        <v>62.096774193548384</v>
      </c>
      <c r="G27" s="16">
        <f t="shared" si="4"/>
        <v>69.2</v>
      </c>
      <c r="H27" s="16">
        <f t="shared" si="4"/>
        <v>42.741935483870968</v>
      </c>
      <c r="I27" s="16">
        <f t="shared" si="4"/>
        <v>42.741935483870968</v>
      </c>
      <c r="J27" s="16">
        <f t="shared" si="4"/>
        <v>68.3</v>
      </c>
      <c r="K27" s="16">
        <f t="shared" si="4"/>
        <v>76.612903225806448</v>
      </c>
      <c r="L27" s="16">
        <f t="shared" si="4"/>
        <v>73.3</v>
      </c>
      <c r="M27" s="16">
        <f t="shared" si="4"/>
        <v>77.2</v>
      </c>
      <c r="N27" s="14"/>
    </row>
    <row r="28" spans="1:14" x14ac:dyDescent="0.25">
      <c r="A28" s="15" t="s">
        <v>16</v>
      </c>
      <c r="B28" s="16">
        <f t="shared" ref="B28:M28" si="5">MIN(B8:B25)</f>
        <v>21.774193548387096</v>
      </c>
      <c r="C28" s="16">
        <f t="shared" si="5"/>
        <v>41.964285714285715</v>
      </c>
      <c r="D28" s="16">
        <f t="shared" si="5"/>
        <v>33.1</v>
      </c>
      <c r="E28" s="16">
        <f t="shared" si="5"/>
        <v>45</v>
      </c>
      <c r="F28" s="16">
        <f t="shared" si="5"/>
        <v>22.58064516129032</v>
      </c>
      <c r="G28" s="16">
        <f t="shared" si="5"/>
        <v>8.3333333333333321</v>
      </c>
      <c r="H28" s="16">
        <f t="shared" si="5"/>
        <v>8.064516129032258</v>
      </c>
      <c r="I28" s="16">
        <f t="shared" si="5"/>
        <v>13.709677419354838</v>
      </c>
      <c r="J28" s="16">
        <f t="shared" si="5"/>
        <v>14.166666666666666</v>
      </c>
      <c r="K28" s="16">
        <f t="shared" si="5"/>
        <v>29.032258064516132</v>
      </c>
      <c r="L28" s="16">
        <f t="shared" si="5"/>
        <v>44.2</v>
      </c>
      <c r="M28" s="16">
        <f t="shared" si="5"/>
        <v>45.967741935483872</v>
      </c>
      <c r="N28" s="14"/>
    </row>
  </sheetData>
  <mergeCells count="5">
    <mergeCell ref="C2:M2"/>
    <mergeCell ref="C4:M4"/>
    <mergeCell ref="A6:A7"/>
    <mergeCell ref="B6:M6"/>
    <mergeCell ref="N6:N7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Каспниц</dc:creator>
  <cp:lastModifiedBy>TatarnikovV</cp:lastModifiedBy>
  <dcterms:created xsi:type="dcterms:W3CDTF">2013-10-21T12:09:23Z</dcterms:created>
  <dcterms:modified xsi:type="dcterms:W3CDTF">2025-01-23T09:41:49Z</dcterms:modified>
</cp:coreProperties>
</file>