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7685" yWindow="30" windowWidth="11085" windowHeight="1213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N20" i="1" l="1"/>
  <c r="N19" i="1" l="1"/>
  <c r="N18" i="1" l="1"/>
  <c r="N17" i="1" l="1"/>
  <c r="N14" i="1" l="1"/>
  <c r="N15" i="1"/>
  <c r="N16" i="1"/>
  <c r="C25" i="1" l="1"/>
  <c r="D25" i="1"/>
  <c r="E25" i="1"/>
  <c r="F25" i="1"/>
  <c r="G25" i="1"/>
  <c r="H25" i="1"/>
  <c r="I25" i="1"/>
  <c r="J25" i="1"/>
  <c r="K25" i="1"/>
  <c r="L25" i="1"/>
  <c r="M25" i="1"/>
  <c r="C26" i="1"/>
  <c r="D26" i="1"/>
  <c r="E26" i="1"/>
  <c r="F26" i="1"/>
  <c r="G26" i="1"/>
  <c r="H26" i="1"/>
  <c r="I26" i="1"/>
  <c r="J26" i="1"/>
  <c r="K26" i="1"/>
  <c r="L26" i="1"/>
  <c r="M26" i="1"/>
  <c r="C27" i="1"/>
  <c r="D27" i="1"/>
  <c r="E27" i="1"/>
  <c r="F27" i="1"/>
  <c r="G27" i="1"/>
  <c r="H27" i="1"/>
  <c r="I27" i="1"/>
  <c r="J27" i="1"/>
  <c r="K27" i="1"/>
  <c r="L27" i="1"/>
  <c r="M27" i="1"/>
  <c r="B27" i="1"/>
  <c r="B26" i="1"/>
  <c r="B25" i="1"/>
  <c r="N13" i="1" l="1"/>
  <c r="N12" i="1" l="1"/>
  <c r="N11" i="1" l="1"/>
  <c r="N10" i="1" l="1"/>
  <c r="N9" i="1" l="1"/>
  <c r="N8" i="1"/>
  <c r="N7" i="1"/>
</calcChain>
</file>

<file path=xl/sharedStrings.xml><?xml version="1.0" encoding="utf-8"?>
<sst xmlns="http://schemas.openxmlformats.org/spreadsheetml/2006/main" count="20" uniqueCount="20">
  <si>
    <t>I</t>
  </si>
  <si>
    <t>II</t>
  </si>
  <si>
    <t>III</t>
  </si>
  <si>
    <t>IY</t>
  </si>
  <si>
    <t>Y</t>
  </si>
  <si>
    <t>YI</t>
  </si>
  <si>
    <t>YII</t>
  </si>
  <si>
    <t>YIII</t>
  </si>
  <si>
    <t>IX</t>
  </si>
  <si>
    <t>X</t>
  </si>
  <si>
    <t>XI</t>
  </si>
  <si>
    <t>XII</t>
  </si>
  <si>
    <t>Latitudinal South Caspian gradient of atmospheric pressure</t>
  </si>
  <si>
    <r>
      <t xml:space="preserve">Occurrence of western circulation type и, </t>
    </r>
    <r>
      <rPr>
        <b/>
        <sz val="10"/>
        <rFont val="Times New Roman"/>
        <family val="1"/>
        <charset val="204"/>
      </rPr>
      <t>%</t>
    </r>
  </si>
  <si>
    <t>Month</t>
  </si>
  <si>
    <t>Annual</t>
  </si>
  <si>
    <t>Years</t>
  </si>
  <si>
    <t>Average</t>
  </si>
  <si>
    <t>Max.</t>
  </si>
  <si>
    <t>Min.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</si>
</sst>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charset val="204"/>
      <scheme val="minor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color theme="1"/>
      <name val="Arial"/>
      <family val="2"/>
      <charset val="204"/>
    </font>
    <font>
      <b/>
      <sz val="1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0"/>
      <name val="Arial Cyr"/>
      <family val="2"/>
      <charset val="204"/>
    </font>
    <font>
      <b/>
      <sz val="10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/>
    </xf>
    <xf numFmtId="164" fontId="0" fillId="0" borderId="1" xfId="0" applyNumberFormat="1" applyFont="1" applyBorder="1" applyAlignment="1">
      <alignment horizontal="center" vertical="center"/>
    </xf>
    <xf numFmtId="2" fontId="6" fillId="0" borderId="0" xfId="0" applyNumberFormat="1" applyFont="1" applyAlignment="1">
      <alignment horizontal="center"/>
    </xf>
    <xf numFmtId="2" fontId="6" fillId="0" borderId="0" xfId="0" applyNumberFormat="1" applyFont="1" applyAlignment="1">
      <alignment horizontal="left"/>
    </xf>
    <xf numFmtId="2" fontId="0" fillId="0" borderId="0" xfId="0" applyNumberFormat="1"/>
    <xf numFmtId="164" fontId="6" fillId="0" borderId="0" xfId="0" applyNumberFormat="1" applyFont="1" applyAlignment="1">
      <alignment horizontal="center"/>
    </xf>
    <xf numFmtId="164" fontId="6" fillId="0" borderId="1" xfId="0" applyNumberFormat="1" applyFont="1" applyBorder="1" applyAlignment="1">
      <alignment horizontal="center"/>
    </xf>
    <xf numFmtId="164" fontId="6" fillId="0" borderId="1" xfId="0" applyNumberFormat="1" applyFont="1" applyBorder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7" fillId="0" borderId="0" xfId="0" applyFont="1" applyAlignment="1">
      <alignment horizontal="left"/>
    </xf>
    <xf numFmtId="0" fontId="1" fillId="0" borderId="0" xfId="0" applyFont="1" applyFill="1" applyAlignment="1">
      <alignment horizontal="center" vertical="center"/>
    </xf>
    <xf numFmtId="0" fontId="1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27"/>
  <sheetViews>
    <sheetView tabSelected="1" zoomScale="70" zoomScaleNormal="70" workbookViewId="0">
      <selection activeCell="J27" sqref="J27"/>
    </sheetView>
  </sheetViews>
  <sheetFormatPr defaultRowHeight="15" x14ac:dyDescent="0.25"/>
  <sheetData>
    <row r="2" spans="1:14" x14ac:dyDescent="0.25">
      <c r="A2" s="4"/>
      <c r="B2" s="4"/>
      <c r="C2" s="22" t="s">
        <v>12</v>
      </c>
      <c r="D2" s="22"/>
      <c r="E2" s="22"/>
      <c r="F2" s="22"/>
      <c r="G2" s="22"/>
      <c r="H2" s="22"/>
      <c r="I2" s="22"/>
      <c r="J2" s="22"/>
      <c r="K2" s="22"/>
      <c r="L2" s="22"/>
      <c r="M2" s="22"/>
      <c r="N2" s="4"/>
    </row>
    <row r="3" spans="1:14" x14ac:dyDescent="0.25">
      <c r="A3" s="5"/>
      <c r="B3" s="2"/>
      <c r="C3" s="22" t="s">
        <v>13</v>
      </c>
      <c r="D3" s="22"/>
      <c r="E3" s="22"/>
      <c r="F3" s="22"/>
      <c r="G3" s="22"/>
      <c r="H3" s="22"/>
      <c r="I3" s="22"/>
      <c r="J3" s="22"/>
      <c r="K3" s="22"/>
      <c r="L3" s="22"/>
      <c r="M3" s="22"/>
      <c r="N3" s="4"/>
    </row>
    <row r="4" spans="1:14" x14ac:dyDescent="0.25">
      <c r="A4" s="2"/>
      <c r="B4" s="2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4"/>
    </row>
    <row r="5" spans="1:14" x14ac:dyDescent="0.25">
      <c r="A5" s="23" t="s">
        <v>16</v>
      </c>
      <c r="B5" s="23" t="s">
        <v>14</v>
      </c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 t="s">
        <v>15</v>
      </c>
    </row>
    <row r="6" spans="1:14" x14ac:dyDescent="0.25">
      <c r="A6" s="23"/>
      <c r="B6" s="1" t="s">
        <v>0</v>
      </c>
      <c r="C6" s="6" t="s">
        <v>1</v>
      </c>
      <c r="D6" s="6" t="s">
        <v>2</v>
      </c>
      <c r="E6" s="6" t="s">
        <v>3</v>
      </c>
      <c r="F6" s="6" t="s">
        <v>4</v>
      </c>
      <c r="G6" s="6" t="s">
        <v>5</v>
      </c>
      <c r="H6" s="6" t="s">
        <v>6</v>
      </c>
      <c r="I6" s="6" t="s">
        <v>7</v>
      </c>
      <c r="J6" s="6" t="s">
        <v>8</v>
      </c>
      <c r="K6" s="6" t="s">
        <v>9</v>
      </c>
      <c r="L6" s="6" t="s">
        <v>10</v>
      </c>
      <c r="M6" s="6" t="s">
        <v>11</v>
      </c>
      <c r="N6" s="23"/>
    </row>
    <row r="7" spans="1:14" x14ac:dyDescent="0.25">
      <c r="A7" s="7">
        <v>2011</v>
      </c>
      <c r="B7" s="8"/>
      <c r="C7" s="8"/>
      <c r="D7" s="8"/>
      <c r="E7" s="8"/>
      <c r="F7" s="8"/>
      <c r="G7" s="8"/>
      <c r="H7" s="8"/>
      <c r="I7" s="8"/>
      <c r="J7" s="8"/>
      <c r="K7" s="9">
        <v>95.58</v>
      </c>
      <c r="L7" s="9">
        <v>87.6</v>
      </c>
      <c r="M7" s="9">
        <v>80.5</v>
      </c>
      <c r="N7" s="10">
        <f>AVERAGE(B7:M7)</f>
        <v>87.893333333333331</v>
      </c>
    </row>
    <row r="8" spans="1:14" x14ac:dyDescent="0.25">
      <c r="A8" s="7">
        <v>2012</v>
      </c>
      <c r="B8" s="8">
        <v>79.7</v>
      </c>
      <c r="C8" s="8">
        <v>82.35</v>
      </c>
      <c r="D8" s="8">
        <v>73.400000000000006</v>
      </c>
      <c r="E8" s="8">
        <v>80.56</v>
      </c>
      <c r="F8" s="8">
        <v>87.25</v>
      </c>
      <c r="G8" s="8">
        <v>96.46</v>
      </c>
      <c r="H8" s="18">
        <v>100</v>
      </c>
      <c r="I8" s="8">
        <v>99.2</v>
      </c>
      <c r="J8" s="8">
        <v>95.8</v>
      </c>
      <c r="K8" s="9">
        <v>94.2</v>
      </c>
      <c r="L8" s="9">
        <v>90.6</v>
      </c>
      <c r="M8" s="9">
        <v>75.2</v>
      </c>
      <c r="N8" s="10">
        <f t="shared" ref="N8:N18" si="0">AVERAGE(B8:M8)</f>
        <v>87.893333333333331</v>
      </c>
    </row>
    <row r="9" spans="1:14" x14ac:dyDescent="0.25">
      <c r="A9" s="7">
        <v>2013</v>
      </c>
      <c r="B9" s="9">
        <v>54.2</v>
      </c>
      <c r="C9" s="9">
        <v>75.5</v>
      </c>
      <c r="D9" s="9">
        <v>65.8</v>
      </c>
      <c r="E9" s="8">
        <v>90.6</v>
      </c>
      <c r="F9" s="8">
        <v>85.1</v>
      </c>
      <c r="G9" s="8">
        <v>81.5</v>
      </c>
      <c r="H9" s="8">
        <v>97.3</v>
      </c>
      <c r="I9" s="8">
        <v>92.6</v>
      </c>
      <c r="J9" s="8">
        <v>95</v>
      </c>
      <c r="K9" s="8">
        <v>82.4</v>
      </c>
      <c r="L9" s="11">
        <v>79.5</v>
      </c>
      <c r="M9" s="8">
        <v>72.599999999999994</v>
      </c>
      <c r="N9" s="10">
        <f t="shared" si="0"/>
        <v>81.00833333333334</v>
      </c>
    </row>
    <row r="10" spans="1:14" x14ac:dyDescent="0.25">
      <c r="A10" s="7">
        <v>2014</v>
      </c>
      <c r="B10" s="16">
        <v>71.2</v>
      </c>
      <c r="C10" s="16">
        <v>79.099999999999994</v>
      </c>
      <c r="D10" s="16">
        <v>76.099999999999994</v>
      </c>
      <c r="E10" s="16">
        <v>76.47</v>
      </c>
      <c r="F10" s="16">
        <v>95.1</v>
      </c>
      <c r="G10" s="16">
        <v>56.4</v>
      </c>
      <c r="H10" s="16">
        <v>99.2</v>
      </c>
      <c r="I10" s="16">
        <v>96.8</v>
      </c>
      <c r="J10" s="16">
        <v>97.5</v>
      </c>
      <c r="K10" s="16">
        <v>91.1</v>
      </c>
      <c r="L10" s="16">
        <v>90.8</v>
      </c>
      <c r="M10" s="17">
        <v>73.2</v>
      </c>
      <c r="N10" s="10">
        <f t="shared" si="0"/>
        <v>83.580833333333331</v>
      </c>
    </row>
    <row r="11" spans="1:14" x14ac:dyDescent="0.25">
      <c r="A11" s="7">
        <v>2015</v>
      </c>
      <c r="B11" s="16">
        <v>80.599999999999994</v>
      </c>
      <c r="C11" s="16">
        <v>86.4</v>
      </c>
      <c r="D11" s="16">
        <v>83.9</v>
      </c>
      <c r="E11" s="16">
        <v>75.8</v>
      </c>
      <c r="F11" s="16">
        <v>61.3</v>
      </c>
      <c r="G11" s="16">
        <v>56.4</v>
      </c>
      <c r="H11" s="16">
        <v>99.2</v>
      </c>
      <c r="I11" s="16">
        <v>95.9</v>
      </c>
      <c r="J11" s="16">
        <v>97.5</v>
      </c>
      <c r="K11" s="16">
        <v>93.5</v>
      </c>
      <c r="L11" s="16">
        <v>73.900000000000006</v>
      </c>
      <c r="M11" s="17">
        <v>46</v>
      </c>
      <c r="N11" s="10">
        <f t="shared" si="0"/>
        <v>79.2</v>
      </c>
    </row>
    <row r="12" spans="1:14" x14ac:dyDescent="0.25">
      <c r="A12" s="7">
        <v>2016</v>
      </c>
      <c r="B12" s="16">
        <v>66.099999999999994</v>
      </c>
      <c r="C12" s="16">
        <v>80.2</v>
      </c>
      <c r="D12" s="16">
        <v>79</v>
      </c>
      <c r="E12" s="16">
        <v>79.8</v>
      </c>
      <c r="F12" s="16">
        <v>93.5</v>
      </c>
      <c r="G12" s="16">
        <v>97.5</v>
      </c>
      <c r="H12" s="16">
        <v>97.6</v>
      </c>
      <c r="I12" s="16">
        <v>99.2</v>
      </c>
      <c r="J12" s="16">
        <v>98.3</v>
      </c>
      <c r="K12" s="16">
        <v>96</v>
      </c>
      <c r="L12" s="16">
        <v>81.7</v>
      </c>
      <c r="M12" s="17">
        <v>74.2</v>
      </c>
      <c r="N12" s="10">
        <f t="shared" si="0"/>
        <v>86.925000000000011</v>
      </c>
    </row>
    <row r="13" spans="1:14" x14ac:dyDescent="0.25">
      <c r="A13" s="7">
        <v>2017</v>
      </c>
      <c r="B13" s="16">
        <v>83.5</v>
      </c>
      <c r="C13" s="16">
        <v>79.5</v>
      </c>
      <c r="D13" s="16">
        <v>94.4</v>
      </c>
      <c r="E13" s="16">
        <v>85</v>
      </c>
      <c r="F13" s="16">
        <v>91.1</v>
      </c>
      <c r="G13" s="16">
        <v>96.7</v>
      </c>
      <c r="H13" s="16">
        <v>100</v>
      </c>
      <c r="I13" s="16">
        <v>99.2</v>
      </c>
      <c r="J13" s="16">
        <v>99.2</v>
      </c>
      <c r="K13" s="16">
        <v>87.1</v>
      </c>
      <c r="L13" s="16">
        <v>91.6</v>
      </c>
      <c r="M13" s="17">
        <v>88.7</v>
      </c>
      <c r="N13" s="10">
        <f t="shared" si="0"/>
        <v>91.333333333333357</v>
      </c>
    </row>
    <row r="14" spans="1:14" x14ac:dyDescent="0.25">
      <c r="A14" s="19">
        <v>2018</v>
      </c>
      <c r="B14" s="16">
        <v>88.7</v>
      </c>
      <c r="C14" s="16">
        <v>94.6</v>
      </c>
      <c r="D14" s="16">
        <v>81.3</v>
      </c>
      <c r="E14" s="16">
        <v>86.7</v>
      </c>
      <c r="F14" s="16">
        <v>93.5</v>
      </c>
      <c r="G14" s="16">
        <v>93.3</v>
      </c>
      <c r="H14" s="16">
        <v>98.4</v>
      </c>
      <c r="I14" s="16">
        <v>99.2</v>
      </c>
      <c r="J14" s="16">
        <v>98.3</v>
      </c>
      <c r="K14" s="16">
        <v>94.354838709677423</v>
      </c>
      <c r="L14" s="16">
        <v>92.5</v>
      </c>
      <c r="M14" s="16">
        <v>85.483870967741936</v>
      </c>
      <c r="N14" s="10">
        <f t="shared" si="0"/>
        <v>92.194892473118273</v>
      </c>
    </row>
    <row r="15" spans="1:14" x14ac:dyDescent="0.25">
      <c r="A15" s="19">
        <v>2019</v>
      </c>
      <c r="B15" s="16">
        <v>70.967741935483872</v>
      </c>
      <c r="C15" s="16">
        <v>91.964285714285708</v>
      </c>
      <c r="D15" s="16">
        <v>87.096774193548384</v>
      </c>
      <c r="E15" s="16">
        <v>93.333333333333329</v>
      </c>
      <c r="F15" s="16">
        <v>95.161290322580655</v>
      </c>
      <c r="G15" s="16">
        <v>99.166666666666671</v>
      </c>
      <c r="H15" s="16">
        <v>100</v>
      </c>
      <c r="I15" s="16">
        <v>100</v>
      </c>
      <c r="J15" s="16">
        <v>99.166666666666671</v>
      </c>
      <c r="K15" s="16">
        <v>100</v>
      </c>
      <c r="L15" s="16">
        <v>92.307692307692307</v>
      </c>
      <c r="M15" s="16">
        <v>86.290322580645167</v>
      </c>
      <c r="N15" s="10">
        <f t="shared" si="0"/>
        <v>92.954564476741893</v>
      </c>
    </row>
    <row r="16" spans="1:14" x14ac:dyDescent="0.25">
      <c r="A16" s="19">
        <v>2020</v>
      </c>
      <c r="B16" s="16">
        <v>83.870967741935488</v>
      </c>
      <c r="C16" s="16">
        <v>66.379310344827587</v>
      </c>
      <c r="D16" s="16">
        <v>91.935483870967744</v>
      </c>
      <c r="E16" s="16">
        <v>93.3</v>
      </c>
      <c r="F16" s="16">
        <v>86.290322580645167</v>
      </c>
      <c r="G16" s="16">
        <v>99.193548387096769</v>
      </c>
      <c r="H16" s="16">
        <v>99.193548387096769</v>
      </c>
      <c r="I16" s="16">
        <v>99.1869918699187</v>
      </c>
      <c r="J16" s="16">
        <v>100</v>
      </c>
      <c r="K16" s="16">
        <v>95.901639344262293</v>
      </c>
      <c r="L16" s="16">
        <v>97.5</v>
      </c>
      <c r="M16" s="16">
        <v>93.495934959349597</v>
      </c>
      <c r="N16" s="10">
        <f t="shared" si="0"/>
        <v>92.187312290508359</v>
      </c>
    </row>
    <row r="17" spans="1:14" x14ac:dyDescent="0.25">
      <c r="A17" s="19">
        <v>2021</v>
      </c>
      <c r="B17" s="16">
        <v>24.390243902439025</v>
      </c>
      <c r="C17" s="16">
        <v>89.189189189189193</v>
      </c>
      <c r="D17" s="16">
        <v>89.516129032258064</v>
      </c>
      <c r="E17" s="16">
        <v>90.833333333333329</v>
      </c>
      <c r="F17" s="16">
        <v>92.682926829268297</v>
      </c>
      <c r="G17" s="16">
        <v>100</v>
      </c>
      <c r="H17" s="16">
        <v>100</v>
      </c>
      <c r="I17" s="16">
        <v>99.193548387096769</v>
      </c>
      <c r="J17" s="16">
        <v>99.166666666666671</v>
      </c>
      <c r="K17" s="16">
        <v>95.934959349593498</v>
      </c>
      <c r="L17" s="19">
        <v>84.2</v>
      </c>
      <c r="M17" s="19">
        <v>54.8</v>
      </c>
      <c r="N17" s="16">
        <f t="shared" si="0"/>
        <v>84.992249724153737</v>
      </c>
    </row>
    <row r="18" spans="1:14" x14ac:dyDescent="0.25">
      <c r="A18" s="19">
        <v>2022</v>
      </c>
      <c r="B18" s="16">
        <v>61.3</v>
      </c>
      <c r="C18" s="16">
        <v>61.6</v>
      </c>
      <c r="D18" s="16">
        <v>78.2</v>
      </c>
      <c r="E18" s="16">
        <v>55.833333333333336</v>
      </c>
      <c r="F18" s="16">
        <v>70.161290322580655</v>
      </c>
      <c r="G18" s="16">
        <v>80</v>
      </c>
      <c r="H18" s="16">
        <v>94.354838709677423</v>
      </c>
      <c r="I18" s="16">
        <v>90.322580645161281</v>
      </c>
      <c r="J18" s="16">
        <v>85.833333333333329</v>
      </c>
      <c r="K18" s="16">
        <v>83.870967741935488</v>
      </c>
      <c r="L18" s="16">
        <v>66.666666666666657</v>
      </c>
      <c r="M18" s="19">
        <v>83.1</v>
      </c>
      <c r="N18" s="16">
        <f t="shared" si="0"/>
        <v>75.93691756272402</v>
      </c>
    </row>
    <row r="19" spans="1:14" x14ac:dyDescent="0.25">
      <c r="A19" s="19">
        <v>2023</v>
      </c>
      <c r="B19" s="16">
        <v>49.193548387096776</v>
      </c>
      <c r="C19" s="16">
        <v>57.142857142857139</v>
      </c>
      <c r="D19" s="16">
        <v>62.903225806451616</v>
      </c>
      <c r="E19" s="16">
        <v>80</v>
      </c>
      <c r="F19" s="16">
        <v>79.838709677419345</v>
      </c>
      <c r="G19" s="16">
        <v>85.833333333333329</v>
      </c>
      <c r="H19" s="16">
        <v>91.129032258064512</v>
      </c>
      <c r="I19" s="16">
        <v>89.516129032258064</v>
      </c>
      <c r="J19" s="16">
        <v>94.166666666666671</v>
      </c>
      <c r="K19" s="16">
        <v>55.645161290322577</v>
      </c>
      <c r="L19" s="16">
        <v>42.5</v>
      </c>
      <c r="M19" s="16">
        <v>50.806451612903224</v>
      </c>
      <c r="N19" s="16">
        <f t="shared" ref="N19:N20" si="1">AVERAGE(B19:M19)</f>
        <v>69.889592933947753</v>
      </c>
    </row>
    <row r="20" spans="1:14" x14ac:dyDescent="0.25">
      <c r="A20" s="19">
        <v>2024</v>
      </c>
      <c r="B20" s="16">
        <v>54.838709677419352</v>
      </c>
      <c r="C20" s="16">
        <v>62.931034482758619</v>
      </c>
      <c r="D20" s="16">
        <v>75</v>
      </c>
      <c r="E20" s="16">
        <v>71.666666666666671</v>
      </c>
      <c r="F20" s="16">
        <v>75.806451612903231</v>
      </c>
      <c r="G20" s="16">
        <v>81.666666666666671</v>
      </c>
      <c r="H20" s="16">
        <v>91.129032258064512</v>
      </c>
      <c r="I20" s="16">
        <v>91.129032258064512</v>
      </c>
      <c r="J20" s="16">
        <v>94.166666666666671</v>
      </c>
      <c r="K20" s="16">
        <v>78.225806451612897</v>
      </c>
      <c r="L20" s="16">
        <v>63.333333333333329</v>
      </c>
      <c r="M20" s="16">
        <v>63.70967741935484</v>
      </c>
      <c r="N20" s="16">
        <f t="shared" si="1"/>
        <v>75.300256457792614</v>
      </c>
    </row>
    <row r="21" spans="1:14" x14ac:dyDescent="0.25">
      <c r="A21" s="19">
        <v>2025</v>
      </c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</row>
    <row r="22" spans="1:14" x14ac:dyDescent="0.25">
      <c r="A22" s="19">
        <v>2026</v>
      </c>
      <c r="B22" s="16"/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</row>
    <row r="23" spans="1:14" x14ac:dyDescent="0.25">
      <c r="A23" s="19">
        <v>2027</v>
      </c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0"/>
    </row>
    <row r="24" spans="1:14" x14ac:dyDescent="0.25">
      <c r="A24" s="20"/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3"/>
      <c r="N24" s="14"/>
    </row>
    <row r="25" spans="1:14" x14ac:dyDescent="0.25">
      <c r="A25" s="21" t="s">
        <v>17</v>
      </c>
      <c r="B25" s="15">
        <f>AVERAGE(B7:B24)</f>
        <v>66.812400895721126</v>
      </c>
      <c r="C25" s="15">
        <f t="shared" ref="C25:M25" si="2">AVERAGE(C7:C24)</f>
        <v>77.450513605686012</v>
      </c>
      <c r="D25" s="15">
        <f t="shared" si="2"/>
        <v>79.888585607940442</v>
      </c>
      <c r="E25" s="15">
        <f t="shared" si="2"/>
        <v>81.530512820512826</v>
      </c>
      <c r="F25" s="15">
        <f t="shared" si="2"/>
        <v>85.137768565030555</v>
      </c>
      <c r="G25" s="15">
        <f t="shared" si="2"/>
        <v>86.470785773366416</v>
      </c>
      <c r="H25" s="15">
        <f t="shared" si="2"/>
        <v>97.500496277915602</v>
      </c>
      <c r="I25" s="15">
        <f t="shared" si="2"/>
        <v>96.265252476346106</v>
      </c>
      <c r="J25" s="15">
        <f t="shared" si="2"/>
        <v>96.469230769230776</v>
      </c>
      <c r="K25" s="15">
        <f t="shared" si="2"/>
        <v>88.843812349100318</v>
      </c>
      <c r="L25" s="15">
        <f t="shared" si="2"/>
        <v>81.05054945054944</v>
      </c>
      <c r="M25" s="15">
        <f t="shared" si="2"/>
        <v>73.434732681428187</v>
      </c>
      <c r="N25" s="14"/>
    </row>
    <row r="26" spans="1:14" x14ac:dyDescent="0.25">
      <c r="A26" s="21" t="s">
        <v>18</v>
      </c>
      <c r="B26" s="15">
        <f>MAX(B7:B24)</f>
        <v>88.7</v>
      </c>
      <c r="C26" s="15">
        <f t="shared" ref="C26:M26" si="3">MAX(C7:C24)</f>
        <v>94.6</v>
      </c>
      <c r="D26" s="15">
        <f t="shared" si="3"/>
        <v>94.4</v>
      </c>
      <c r="E26" s="15">
        <f t="shared" si="3"/>
        <v>93.333333333333329</v>
      </c>
      <c r="F26" s="15">
        <f t="shared" si="3"/>
        <v>95.161290322580655</v>
      </c>
      <c r="G26" s="15">
        <f t="shared" si="3"/>
        <v>100</v>
      </c>
      <c r="H26" s="15">
        <f t="shared" si="3"/>
        <v>100</v>
      </c>
      <c r="I26" s="15">
        <f t="shared" si="3"/>
        <v>100</v>
      </c>
      <c r="J26" s="15">
        <f t="shared" si="3"/>
        <v>100</v>
      </c>
      <c r="K26" s="15">
        <f t="shared" si="3"/>
        <v>100</v>
      </c>
      <c r="L26" s="15">
        <f t="shared" si="3"/>
        <v>97.5</v>
      </c>
      <c r="M26" s="15">
        <f t="shared" si="3"/>
        <v>93.495934959349597</v>
      </c>
      <c r="N26" s="14"/>
    </row>
    <row r="27" spans="1:14" x14ac:dyDescent="0.25">
      <c r="A27" s="21" t="s">
        <v>19</v>
      </c>
      <c r="B27" s="15">
        <f>MIN(B7:B24)</f>
        <v>24.390243902439025</v>
      </c>
      <c r="C27" s="15">
        <f t="shared" ref="C27:M27" si="4">MIN(C7:C24)</f>
        <v>57.142857142857139</v>
      </c>
      <c r="D27" s="15">
        <f t="shared" si="4"/>
        <v>62.903225806451616</v>
      </c>
      <c r="E27" s="15">
        <f t="shared" si="4"/>
        <v>55.833333333333336</v>
      </c>
      <c r="F27" s="15">
        <f t="shared" si="4"/>
        <v>61.3</v>
      </c>
      <c r="G27" s="15">
        <f t="shared" si="4"/>
        <v>56.4</v>
      </c>
      <c r="H27" s="15">
        <f t="shared" si="4"/>
        <v>91.129032258064512</v>
      </c>
      <c r="I27" s="15">
        <f t="shared" si="4"/>
        <v>89.516129032258064</v>
      </c>
      <c r="J27" s="15">
        <f t="shared" si="4"/>
        <v>85.833333333333329</v>
      </c>
      <c r="K27" s="15">
        <f t="shared" si="4"/>
        <v>55.645161290322577</v>
      </c>
      <c r="L27" s="15">
        <f t="shared" si="4"/>
        <v>42.5</v>
      </c>
      <c r="M27" s="15">
        <f t="shared" si="4"/>
        <v>46</v>
      </c>
      <c r="N27" s="14"/>
    </row>
  </sheetData>
  <mergeCells count="5">
    <mergeCell ref="C2:M2"/>
    <mergeCell ref="C3:M3"/>
    <mergeCell ref="A5:A6"/>
    <mergeCell ref="B5:M5"/>
    <mergeCell ref="N5:N6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Каспниц</dc:creator>
  <cp:lastModifiedBy>TatarnikovV</cp:lastModifiedBy>
  <dcterms:created xsi:type="dcterms:W3CDTF">2013-10-21T12:22:20Z</dcterms:created>
  <dcterms:modified xsi:type="dcterms:W3CDTF">2025-01-14T08:39:51Z</dcterms:modified>
</cp:coreProperties>
</file>