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6065" yWindow="90" windowWidth="11100" windowHeight="121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1" i="1" l="1"/>
  <c r="D26" i="1"/>
  <c r="N20" i="1" l="1"/>
  <c r="N19" i="1" l="1"/>
  <c r="N18" i="1" l="1"/>
  <c r="N15" i="1" l="1"/>
  <c r="N16" i="1"/>
  <c r="N17" i="1"/>
  <c r="C26" i="1" l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C28" i="1"/>
  <c r="D28" i="1"/>
  <c r="E28" i="1"/>
  <c r="F28" i="1"/>
  <c r="G28" i="1"/>
  <c r="H28" i="1"/>
  <c r="I28" i="1"/>
  <c r="J28" i="1"/>
  <c r="K28" i="1"/>
  <c r="L28" i="1"/>
  <c r="M28" i="1"/>
  <c r="B28" i="1"/>
  <c r="B27" i="1"/>
  <c r="B26" i="1"/>
  <c r="N14" i="1" l="1"/>
  <c r="N13" i="1" l="1"/>
  <c r="N9" i="1" l="1"/>
  <c r="N12" i="1"/>
  <c r="N11" i="1" l="1"/>
  <c r="N10" i="1" l="1"/>
  <c r="N8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<sst xmlns="http://schemas.openxmlformats.org/spreadsheetml/2006/main" count="20" uniqueCount="20">
  <si>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</si>
  <si>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</si>
  <si>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</si>
  <si>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</si>
  <si>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</si>
  <si>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</si>
  <si>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</si>
  <si>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</si>
  <si>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</si>
  <si>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</si>
  <si>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</si>
  <si>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</si>
  <si>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Years</t>
  </si>
  <si>
    <t>Month</t>
  </si>
  <si>
    <t>Annual</t>
  </si>
  <si>
    <t>Latitudinal Middle Caspian gradient of atmospheric pressure</t>
  </si>
  <si>
    <t>Occurrence of western circulation type, %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</si>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</sst>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2" fontId="3" fillId="0" borderId="0" xfId="0" applyNumberFormat="1" applyFont="1"/>
    <xf numFmtId="164" fontId="2" fillId="0" borderId="1" xfId="0" applyNumberFormat="1" applyFont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abSelected="1" zoomScale="70" zoomScaleNormal="70" workbookViewId="0">
      <selection activeCell="G48" sqref="G48"/>
    </sheetView>
  </sheetViews>
  <sheetFormatPr defaultRowHeight="12.75" x14ac:dyDescent="0.2"/>
  <cols>
    <col min="1" max="16384" width="9.140625" style="16"/>
  </cols>
  <sheetData>
    <row r="2" spans="1:14" x14ac:dyDescent="0.2">
      <c r="A2" s="1"/>
      <c r="B2" s="1"/>
      <c r="C2" s="20" t="s">
        <v>15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1"/>
    </row>
    <row r="3" spans="1: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">
      <c r="A4" s="2"/>
      <c r="B4" s="3"/>
      <c r="C4" s="20" t="s">
        <v>16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1"/>
    </row>
    <row r="5" spans="1:14" x14ac:dyDescent="0.2">
      <c r="A5" s="3"/>
      <c r="B5" s="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1"/>
    </row>
    <row r="6" spans="1:14" x14ac:dyDescent="0.2">
      <c r="A6" s="21" t="s">
        <v>12</v>
      </c>
      <c r="B6" s="22" t="s">
        <v>13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3" t="s">
        <v>14</v>
      </c>
    </row>
    <row r="7" spans="1:14" x14ac:dyDescent="0.2">
      <c r="A7" s="21"/>
      <c r="B7" s="8" t="s">
        <v>0</v>
      </c>
      <c r="C7" s="8" t="s">
        <v>1</v>
      </c>
      <c r="D7" s="8" t="s">
        <v>2</v>
      </c>
      <c r="E7" s="8" t="s">
        <v>3</v>
      </c>
      <c r="F7" s="8" t="s">
        <v>4</v>
      </c>
      <c r="G7" s="8" t="s">
        <v>5</v>
      </c>
      <c r="H7" s="8" t="s">
        <v>6</v>
      </c>
      <c r="I7" s="8" t="s">
        <v>7</v>
      </c>
      <c r="J7" s="8" t="s">
        <v>8</v>
      </c>
      <c r="K7" s="8" t="s">
        <v>9</v>
      </c>
      <c r="L7" s="8" t="s">
        <v>10</v>
      </c>
      <c r="M7" s="8" t="s">
        <v>11</v>
      </c>
      <c r="N7" s="23"/>
    </row>
    <row r="8" spans="1:14" x14ac:dyDescent="0.2">
      <c r="A8" s="9">
        <v>2011</v>
      </c>
      <c r="B8" s="5"/>
      <c r="C8" s="5"/>
      <c r="D8" s="5"/>
      <c r="E8" s="5"/>
      <c r="F8" s="5"/>
      <c r="G8" s="5"/>
      <c r="H8" s="5"/>
      <c r="I8" s="5"/>
      <c r="J8" s="5"/>
      <c r="K8" s="7">
        <v>54.84</v>
      </c>
      <c r="L8" s="7">
        <v>50</v>
      </c>
      <c r="M8" s="7">
        <v>22.8</v>
      </c>
      <c r="N8" s="6">
        <f>AVERAGE(B8:M8)</f>
        <v>42.546666666666667</v>
      </c>
    </row>
    <row r="9" spans="1:14" x14ac:dyDescent="0.2">
      <c r="A9" s="9">
        <v>2012</v>
      </c>
      <c r="B9" s="5">
        <v>54.8</v>
      </c>
      <c r="C9" s="5">
        <v>48.48</v>
      </c>
      <c r="D9" s="5">
        <v>42.9</v>
      </c>
      <c r="E9" s="5">
        <v>33.04</v>
      </c>
      <c r="F9" s="5">
        <v>45.98</v>
      </c>
      <c r="G9" s="5">
        <v>54.17</v>
      </c>
      <c r="H9" s="5">
        <v>81.5</v>
      </c>
      <c r="I9" s="5">
        <v>63.7</v>
      </c>
      <c r="J9" s="5">
        <v>51.7</v>
      </c>
      <c r="K9" s="7">
        <v>35.5</v>
      </c>
      <c r="L9" s="7">
        <v>47</v>
      </c>
      <c r="M9" s="7">
        <v>44.7</v>
      </c>
      <c r="N9" s="6">
        <f>AVERAGE(B9:M9)</f>
        <v>50.289166666666667</v>
      </c>
    </row>
    <row r="10" spans="1:14" x14ac:dyDescent="0.2">
      <c r="A10" s="9">
        <v>2013</v>
      </c>
      <c r="B10" s="7">
        <v>51.1</v>
      </c>
      <c r="C10" s="7">
        <v>46.8</v>
      </c>
      <c r="D10" s="7">
        <v>37.9</v>
      </c>
      <c r="E10" s="5">
        <v>49.2</v>
      </c>
      <c r="F10" s="5">
        <v>41.1</v>
      </c>
      <c r="G10" s="5">
        <v>52.5</v>
      </c>
      <c r="H10" s="5">
        <v>88.9</v>
      </c>
      <c r="I10" s="5">
        <v>60</v>
      </c>
      <c r="J10" s="5">
        <v>70.8</v>
      </c>
      <c r="K10" s="5">
        <v>42.7</v>
      </c>
      <c r="L10" s="6">
        <v>38.299999999999997</v>
      </c>
      <c r="M10" s="5">
        <v>43.5</v>
      </c>
      <c r="N10" s="6">
        <f t="shared" ref="N10:N12" si="0">AVERAGE(B10:M10)</f>
        <v>51.9</v>
      </c>
    </row>
    <row r="11" spans="1:14" x14ac:dyDescent="0.2">
      <c r="A11" s="9">
        <v>2014</v>
      </c>
      <c r="B11" s="10">
        <v>48.4</v>
      </c>
      <c r="C11" s="10">
        <v>33.04</v>
      </c>
      <c r="D11" s="10">
        <v>27.3</v>
      </c>
      <c r="E11" s="10">
        <v>54.17</v>
      </c>
      <c r="F11" s="10">
        <v>54.8</v>
      </c>
      <c r="G11" s="10">
        <v>30.8</v>
      </c>
      <c r="H11" s="10">
        <v>72.400000000000006</v>
      </c>
      <c r="I11" s="10">
        <v>66.099999999999994</v>
      </c>
      <c r="J11" s="10">
        <v>74.8</v>
      </c>
      <c r="K11" s="10">
        <v>38.700000000000003</v>
      </c>
      <c r="L11" s="10">
        <v>47.5</v>
      </c>
      <c r="M11" s="10">
        <v>38.700000000000003</v>
      </c>
      <c r="N11" s="6">
        <f t="shared" si="0"/>
        <v>48.892500000000005</v>
      </c>
    </row>
    <row r="12" spans="1:14" x14ac:dyDescent="0.2">
      <c r="A12" s="9">
        <v>2015</v>
      </c>
      <c r="B12" s="10">
        <v>36.299999999999997</v>
      </c>
      <c r="C12" s="10">
        <v>50.5</v>
      </c>
      <c r="D12" s="10">
        <v>52.4</v>
      </c>
      <c r="E12" s="10">
        <v>43.2</v>
      </c>
      <c r="F12" s="10">
        <v>54.8</v>
      </c>
      <c r="G12" s="10">
        <v>49.2</v>
      </c>
      <c r="H12" s="10">
        <v>74.2</v>
      </c>
      <c r="I12" s="10">
        <v>73.400000000000006</v>
      </c>
      <c r="J12" s="10">
        <v>31.7</v>
      </c>
      <c r="K12" s="10">
        <v>65</v>
      </c>
      <c r="L12" s="10">
        <v>30</v>
      </c>
      <c r="M12" s="10">
        <v>36.299999999999997</v>
      </c>
      <c r="N12" s="6">
        <f t="shared" si="0"/>
        <v>49.75</v>
      </c>
    </row>
    <row r="13" spans="1:14" x14ac:dyDescent="0.2">
      <c r="A13" s="9">
        <v>2016</v>
      </c>
      <c r="B13" s="10">
        <v>44.4</v>
      </c>
      <c r="C13" s="10">
        <v>36.6</v>
      </c>
      <c r="D13" s="10">
        <v>49.2</v>
      </c>
      <c r="E13" s="10">
        <v>33.6</v>
      </c>
      <c r="F13" s="10">
        <v>54</v>
      </c>
      <c r="G13" s="10">
        <v>68.3</v>
      </c>
      <c r="H13" s="10">
        <v>76.599999999999994</v>
      </c>
      <c r="I13" s="10">
        <v>57.3</v>
      </c>
      <c r="J13" s="10">
        <v>63.3</v>
      </c>
      <c r="K13" s="10">
        <v>57.3</v>
      </c>
      <c r="L13" s="10">
        <v>49.2</v>
      </c>
      <c r="M13" s="10">
        <v>49.2</v>
      </c>
      <c r="N13" s="6">
        <f t="shared" ref="N13" si="1">AVERAGE(B13:M13)</f>
        <v>53.25</v>
      </c>
    </row>
    <row r="14" spans="1:14" x14ac:dyDescent="0.2">
      <c r="A14" s="9">
        <v>2017</v>
      </c>
      <c r="B14" s="10">
        <v>45.2</v>
      </c>
      <c r="C14" s="10">
        <v>50</v>
      </c>
      <c r="D14" s="10">
        <v>35.5</v>
      </c>
      <c r="E14" s="10">
        <v>34.5</v>
      </c>
      <c r="F14" s="10">
        <v>50.8</v>
      </c>
      <c r="G14" s="10">
        <v>65</v>
      </c>
      <c r="H14" s="10">
        <v>60.5</v>
      </c>
      <c r="I14" s="10">
        <v>58.9</v>
      </c>
      <c r="J14" s="10">
        <v>52.5</v>
      </c>
      <c r="K14" s="10">
        <v>43.5</v>
      </c>
      <c r="L14" s="10">
        <v>55</v>
      </c>
      <c r="M14" s="10">
        <v>29</v>
      </c>
      <c r="N14" s="6">
        <f t="shared" ref="N14:N19" si="2">AVERAGE(B14:M14)</f>
        <v>48.366666666666667</v>
      </c>
    </row>
    <row r="15" spans="1:14" x14ac:dyDescent="0.2">
      <c r="A15" s="9">
        <v>2018</v>
      </c>
      <c r="B15" s="17">
        <v>58.5</v>
      </c>
      <c r="C15" s="6">
        <v>44.1</v>
      </c>
      <c r="D15" s="17">
        <v>45.2</v>
      </c>
      <c r="E15" s="17">
        <v>42.9</v>
      </c>
      <c r="F15" s="6">
        <v>41.1</v>
      </c>
      <c r="G15" s="6">
        <v>62.5</v>
      </c>
      <c r="H15" s="6">
        <v>70.2</v>
      </c>
      <c r="I15" s="6">
        <v>83.9</v>
      </c>
      <c r="J15" s="6">
        <v>53.3</v>
      </c>
      <c r="K15" s="6">
        <v>35.483870967741936</v>
      </c>
      <c r="L15" s="6">
        <v>46.666666666666664</v>
      </c>
      <c r="M15" s="6">
        <v>47.580645161290327</v>
      </c>
      <c r="N15" s="6">
        <f t="shared" si="2"/>
        <v>52.619265232974904</v>
      </c>
    </row>
    <row r="16" spans="1:14" x14ac:dyDescent="0.2">
      <c r="A16" s="9">
        <v>2019</v>
      </c>
      <c r="B16" s="6">
        <v>58.064516129032263</v>
      </c>
      <c r="C16" s="6">
        <v>58.035714285714292</v>
      </c>
      <c r="D16" s="6">
        <v>51.612903225806448</v>
      </c>
      <c r="E16" s="6">
        <v>45.833333333333329</v>
      </c>
      <c r="F16" s="6">
        <v>45.967741935483872</v>
      </c>
      <c r="G16" s="6">
        <v>73.333333333333329</v>
      </c>
      <c r="H16" s="6">
        <v>70.161290322580655</v>
      </c>
      <c r="I16" s="6">
        <v>60.483870967741936</v>
      </c>
      <c r="J16" s="6">
        <v>57.499999999999993</v>
      </c>
      <c r="K16" s="6">
        <v>47.580645161290327</v>
      </c>
      <c r="L16" s="6">
        <v>35.833333333333336</v>
      </c>
      <c r="M16" s="6">
        <v>39.516129032258064</v>
      </c>
      <c r="N16" s="6">
        <f t="shared" si="2"/>
        <v>53.660234254992325</v>
      </c>
    </row>
    <row r="17" spans="1:14" x14ac:dyDescent="0.2">
      <c r="A17" s="9">
        <v>2020</v>
      </c>
      <c r="B17" s="6">
        <v>50</v>
      </c>
      <c r="C17" s="6">
        <v>46.551724137931032</v>
      </c>
      <c r="D17" s="6">
        <v>42.741935483870968</v>
      </c>
      <c r="E17" s="6">
        <v>51.7</v>
      </c>
      <c r="F17" s="6">
        <v>37.903225806451616</v>
      </c>
      <c r="G17" s="6">
        <v>57.258064516129039</v>
      </c>
      <c r="H17" s="6">
        <v>57.258064516129039</v>
      </c>
      <c r="I17" s="6">
        <v>64.516129032258064</v>
      </c>
      <c r="J17" s="6">
        <v>52.542372881355938</v>
      </c>
      <c r="K17" s="6">
        <v>23.387096774193548</v>
      </c>
      <c r="L17" s="6">
        <v>51.666666666666671</v>
      </c>
      <c r="M17" s="6">
        <v>45.161290322580641</v>
      </c>
      <c r="N17" s="6">
        <f t="shared" si="2"/>
        <v>48.390547511463872</v>
      </c>
    </row>
    <row r="18" spans="1:14" x14ac:dyDescent="0.2">
      <c r="A18" s="9">
        <v>2021</v>
      </c>
      <c r="B18" s="19">
        <v>67.741935483870961</v>
      </c>
      <c r="C18" s="19">
        <v>46.846846846846844</v>
      </c>
      <c r="D18" s="19">
        <v>41.463414634146339</v>
      </c>
      <c r="E18" s="19">
        <v>47.5</v>
      </c>
      <c r="F18" s="19">
        <v>44.715447154471541</v>
      </c>
      <c r="G18" s="19">
        <v>65</v>
      </c>
      <c r="H18" s="19">
        <v>68.548387096774192</v>
      </c>
      <c r="I18" s="19">
        <v>72.58064516129032</v>
      </c>
      <c r="J18" s="19">
        <v>85.833333333333329</v>
      </c>
      <c r="K18" s="19">
        <v>52.419354838709673</v>
      </c>
      <c r="L18" s="9">
        <v>26.7</v>
      </c>
      <c r="M18" s="9">
        <v>46.8</v>
      </c>
      <c r="N18" s="19">
        <f t="shared" si="2"/>
        <v>55.512447045786935</v>
      </c>
    </row>
    <row r="19" spans="1:14" x14ac:dyDescent="0.2">
      <c r="A19" s="9">
        <v>2022</v>
      </c>
      <c r="B19" s="19">
        <v>65.3</v>
      </c>
      <c r="C19" s="19">
        <v>48.2</v>
      </c>
      <c r="D19" s="19">
        <v>66.900000000000006</v>
      </c>
      <c r="E19" s="19">
        <v>54.166666666666664</v>
      </c>
      <c r="F19" s="19">
        <v>66.129032258064512</v>
      </c>
      <c r="G19" s="19">
        <v>91.666666666666657</v>
      </c>
      <c r="H19" s="19">
        <v>86.290322580645167</v>
      </c>
      <c r="I19" s="19">
        <v>57.258064516129039</v>
      </c>
      <c r="J19" s="19">
        <v>59.166666666666664</v>
      </c>
      <c r="K19" s="19">
        <v>64.516129032258064</v>
      </c>
      <c r="L19" s="19">
        <v>55.833333333333336</v>
      </c>
      <c r="M19" s="9">
        <v>49.2</v>
      </c>
      <c r="N19" s="19">
        <f t="shared" si="2"/>
        <v>63.718906810035854</v>
      </c>
    </row>
    <row r="20" spans="1:14" x14ac:dyDescent="0.2">
      <c r="A20" s="9">
        <v>2023</v>
      </c>
      <c r="B20" s="19">
        <v>78.225806451612897</v>
      </c>
      <c r="C20" s="19">
        <v>53.571428571428569</v>
      </c>
      <c r="D20" s="19">
        <v>56.451612903225815</v>
      </c>
      <c r="E20" s="19">
        <v>55.000000000000007</v>
      </c>
      <c r="F20" s="19">
        <v>74.193548387096769</v>
      </c>
      <c r="G20" s="19">
        <v>85.833333333333329</v>
      </c>
      <c r="H20" s="19">
        <v>83.870967741935488</v>
      </c>
      <c r="I20" s="19">
        <v>73.387096774193552</v>
      </c>
      <c r="J20" s="19">
        <v>85.833333333333329</v>
      </c>
      <c r="K20" s="19">
        <v>54.032258064516128</v>
      </c>
      <c r="L20" s="19">
        <v>40</v>
      </c>
      <c r="M20" s="19">
        <v>39.516129032258064</v>
      </c>
      <c r="N20" s="19">
        <f t="shared" ref="N20:N21" si="3">AVERAGE(B20:M20)</f>
        <v>64.992959549411168</v>
      </c>
    </row>
    <row r="21" spans="1:14" x14ac:dyDescent="0.2">
      <c r="A21" s="9">
        <v>2024</v>
      </c>
      <c r="B21" s="19">
        <v>50</v>
      </c>
      <c r="C21" s="19">
        <v>53.448275862068961</v>
      </c>
      <c r="D21" s="19">
        <v>62.096774193548384</v>
      </c>
      <c r="E21" s="19">
        <v>46.666666666666664</v>
      </c>
      <c r="F21" s="19">
        <v>77.41935483870968</v>
      </c>
      <c r="G21" s="19">
        <v>80.833333333333329</v>
      </c>
      <c r="H21" s="19">
        <v>91.935483870967744</v>
      </c>
      <c r="I21" s="19">
        <v>86.290322580645167</v>
      </c>
      <c r="J21" s="19">
        <v>74.166666666666671</v>
      </c>
      <c r="K21" s="19">
        <v>70.967741935483872</v>
      </c>
      <c r="L21" s="19">
        <v>52.5</v>
      </c>
      <c r="M21" s="19">
        <v>54.032258064516128</v>
      </c>
      <c r="N21" s="19">
        <f t="shared" si="3"/>
        <v>66.696406501050546</v>
      </c>
    </row>
    <row r="22" spans="1:14" x14ac:dyDescent="0.2">
      <c r="A22" s="9">
        <v>2025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4" x14ac:dyDescent="0.2">
      <c r="A23" s="9">
        <v>2026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x14ac:dyDescent="0.2">
      <c r="A24" s="9">
        <v>2027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24"/>
    </row>
    <row r="25" spans="1:14" x14ac:dyDescent="0.2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3"/>
      <c r="N25" s="18"/>
    </row>
    <row r="26" spans="1:14" x14ac:dyDescent="0.2">
      <c r="A26" s="14" t="s">
        <v>17</v>
      </c>
      <c r="B26" s="15">
        <f>AVERAGE(B8:B25)</f>
        <v>54.464019851116625</v>
      </c>
      <c r="C26" s="15">
        <f t="shared" ref="C26:M26" si="4">AVERAGE(C8:C25)</f>
        <v>47.397999207999206</v>
      </c>
      <c r="D26" s="15">
        <f>AVERAGE(D8:D25)</f>
        <v>47.051280033892155</v>
      </c>
      <c r="E26" s="15">
        <f t="shared" si="4"/>
        <v>45.498205128205129</v>
      </c>
      <c r="F26" s="15">
        <f t="shared" si="4"/>
        <v>52.99295002925215</v>
      </c>
      <c r="G26" s="15">
        <f t="shared" si="4"/>
        <v>64.33805624483044</v>
      </c>
      <c r="H26" s="15">
        <f t="shared" si="4"/>
        <v>75.566501240694777</v>
      </c>
      <c r="I26" s="15">
        <f t="shared" si="4"/>
        <v>67.524317617866004</v>
      </c>
      <c r="J26" s="15">
        <f t="shared" si="4"/>
        <v>62.549413298565845</v>
      </c>
      <c r="K26" s="15">
        <f t="shared" si="4"/>
        <v>48.994792626728113</v>
      </c>
      <c r="L26" s="15">
        <f t="shared" si="4"/>
        <v>44.728571428571435</v>
      </c>
      <c r="M26" s="15">
        <f t="shared" si="4"/>
        <v>41.857603686635933</v>
      </c>
      <c r="N26" s="18"/>
    </row>
    <row r="27" spans="1:14" x14ac:dyDescent="0.2">
      <c r="A27" s="14" t="s">
        <v>18</v>
      </c>
      <c r="B27" s="15">
        <f>MAX(B8:B25)</f>
        <v>78.225806451612897</v>
      </c>
      <c r="C27" s="15">
        <f t="shared" ref="C27:M27" si="5">MAX(C8:C25)</f>
        <v>58.035714285714292</v>
      </c>
      <c r="D27" s="15">
        <f t="shared" si="5"/>
        <v>66.900000000000006</v>
      </c>
      <c r="E27" s="15">
        <f t="shared" si="5"/>
        <v>55.000000000000007</v>
      </c>
      <c r="F27" s="15">
        <f t="shared" si="5"/>
        <v>77.41935483870968</v>
      </c>
      <c r="G27" s="15">
        <f t="shared" si="5"/>
        <v>91.666666666666657</v>
      </c>
      <c r="H27" s="15">
        <f t="shared" si="5"/>
        <v>91.935483870967744</v>
      </c>
      <c r="I27" s="15">
        <f t="shared" si="5"/>
        <v>86.290322580645167</v>
      </c>
      <c r="J27" s="15">
        <f t="shared" si="5"/>
        <v>85.833333333333329</v>
      </c>
      <c r="K27" s="15">
        <f t="shared" si="5"/>
        <v>70.967741935483872</v>
      </c>
      <c r="L27" s="15">
        <f t="shared" si="5"/>
        <v>55.833333333333336</v>
      </c>
      <c r="M27" s="15">
        <f t="shared" si="5"/>
        <v>54.032258064516128</v>
      </c>
      <c r="N27" s="18"/>
    </row>
    <row r="28" spans="1:14" x14ac:dyDescent="0.2">
      <c r="A28" s="14" t="s">
        <v>19</v>
      </c>
      <c r="B28" s="15">
        <f>MIN(B8:B25)</f>
        <v>36.299999999999997</v>
      </c>
      <c r="C28" s="15">
        <f t="shared" ref="C28:M28" si="6">MIN(C8:C25)</f>
        <v>33.04</v>
      </c>
      <c r="D28" s="15">
        <f t="shared" si="6"/>
        <v>27.3</v>
      </c>
      <c r="E28" s="15">
        <f t="shared" si="6"/>
        <v>33.04</v>
      </c>
      <c r="F28" s="15">
        <f t="shared" si="6"/>
        <v>37.903225806451616</v>
      </c>
      <c r="G28" s="15">
        <f t="shared" si="6"/>
        <v>30.8</v>
      </c>
      <c r="H28" s="15">
        <f t="shared" si="6"/>
        <v>57.258064516129039</v>
      </c>
      <c r="I28" s="15">
        <f t="shared" si="6"/>
        <v>57.258064516129039</v>
      </c>
      <c r="J28" s="15">
        <f t="shared" si="6"/>
        <v>31.7</v>
      </c>
      <c r="K28" s="15">
        <f t="shared" si="6"/>
        <v>23.387096774193548</v>
      </c>
      <c r="L28" s="15">
        <f t="shared" si="6"/>
        <v>26.7</v>
      </c>
      <c r="M28" s="15">
        <f t="shared" si="6"/>
        <v>22.8</v>
      </c>
      <c r="N28" s="18"/>
    </row>
  </sheetData>
  <mergeCells count="5">
    <mergeCell ref="C2:M2"/>
    <mergeCell ref="C4:M4"/>
    <mergeCell ref="A6:A7"/>
    <mergeCell ref="B6:M6"/>
    <mergeCell ref="N6:N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2013-10-21T12:09:23Z</dcterms:created>
  <dcterms:modified xsi:type="dcterms:W3CDTF">2025-01-14T08:24:41Z</dcterms:modified>
</cp:coreProperties>
</file>