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70" yWindow="15" windowWidth="11100" windowHeight="121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B27" i="1" l="1"/>
  <c r="N16" i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<sst xmlns="http://schemas.openxmlformats.org/spreadsheetml/2006/main" count="21" uniqueCount="21">
  <si>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</si>
  <si>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</si>
  <si>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</si>
  <si>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</si>
  <si>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</si>
  <si>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</si>
  <si>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</si>
  <si>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</si>
  <si>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</si>
  <si>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</si>
  <si>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</si>
  <si>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</si>
  <si>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 xml:space="preserve"> </t>
  </si>
  <si>
    <t>Wind speed over Mangyshlak Threshold</t>
  </si>
  <si>
    <t>Mean square deviation, m/sec</t>
  </si>
  <si>
    <t>Year</t>
  </si>
  <si>
    <t>Month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</si>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</sst>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2" fontId="0" fillId="0" borderId="0" xfId="0" applyNumberFormat="1"/>
    <xf numFmtId="2" fontId="7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left"/>
    </xf>
    <xf numFmtId="2" fontId="0" fillId="0" borderId="0" xfId="0" applyNumberFormat="1" applyBorder="1"/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7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abSelected="1" zoomScale="70" zoomScaleNormal="70" workbookViewId="0">
      <selection activeCell="L46" sqref="L46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4" x14ac:dyDescent="0.25">
      <c r="A3" s="1"/>
      <c r="B3" s="1"/>
      <c r="C3" s="24" t="s">
        <v>13</v>
      </c>
      <c r="D3" s="24"/>
      <c r="E3" s="24"/>
      <c r="F3" s="24"/>
      <c r="G3" s="24"/>
      <c r="H3" s="24"/>
      <c r="I3" s="24"/>
      <c r="J3" s="24"/>
      <c r="K3" s="24"/>
      <c r="L3" s="24"/>
      <c r="M3" s="1"/>
    </row>
    <row r="4" spans="1:14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4" x14ac:dyDescent="0.25">
      <c r="A5" s="2"/>
      <c r="B5" s="24" t="s">
        <v>14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4" x14ac:dyDescent="0.25">
      <c r="A7" s="22" t="s">
        <v>15</v>
      </c>
      <c r="B7" s="23" t="s">
        <v>16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1" t="s">
        <v>17</v>
      </c>
    </row>
    <row r="8" spans="1:14" x14ac:dyDescent="0.25">
      <c r="A8" s="22"/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21"/>
    </row>
    <row r="9" spans="1:14" x14ac:dyDescent="0.25">
      <c r="A9" s="6">
        <v>2011</v>
      </c>
      <c r="B9" s="7"/>
      <c r="C9" s="7"/>
      <c r="D9" s="7"/>
      <c r="E9" s="7"/>
      <c r="F9" s="7"/>
      <c r="G9" s="7"/>
      <c r="H9" s="7"/>
      <c r="I9" s="7"/>
      <c r="J9" s="7"/>
      <c r="K9" s="8">
        <v>1.94</v>
      </c>
      <c r="L9" s="8">
        <v>1.79</v>
      </c>
      <c r="M9" s="8">
        <v>2.5099999999999998</v>
      </c>
      <c r="N9" s="11">
        <f>AVERAGE(B9:M9)</f>
        <v>2.08</v>
      </c>
    </row>
    <row r="10" spans="1:14" x14ac:dyDescent="0.25">
      <c r="A10" s="6">
        <v>2012</v>
      </c>
      <c r="B10" s="7">
        <v>1.65</v>
      </c>
      <c r="C10" s="7">
        <v>1.84</v>
      </c>
      <c r="D10" s="7">
        <v>1.67</v>
      </c>
      <c r="E10" s="7">
        <v>1.73</v>
      </c>
      <c r="F10" s="7">
        <v>1.79</v>
      </c>
      <c r="G10" s="7">
        <v>1.51</v>
      </c>
      <c r="H10" s="7">
        <v>1.47</v>
      </c>
      <c r="I10" s="7">
        <v>1.43</v>
      </c>
      <c r="J10" s="7">
        <v>1.42</v>
      </c>
      <c r="K10" s="8">
        <v>2.1</v>
      </c>
      <c r="L10" s="8">
        <v>1.79</v>
      </c>
      <c r="M10" s="8">
        <v>2.4700000000000002</v>
      </c>
      <c r="N10" s="11">
        <f t="shared" ref="N10:N14" si="0">AVERAGE(B10:M10)</f>
        <v>1.7391666666666665</v>
      </c>
    </row>
    <row r="11" spans="1:14" x14ac:dyDescent="0.25">
      <c r="A11" s="6">
        <v>2013</v>
      </c>
      <c r="B11" s="8">
        <v>1.99</v>
      </c>
      <c r="C11" s="8">
        <v>2.14</v>
      </c>
      <c r="D11" s="8">
        <v>2.78</v>
      </c>
      <c r="E11" s="7">
        <v>2.48</v>
      </c>
      <c r="F11" s="7">
        <v>1.51</v>
      </c>
      <c r="G11" s="7">
        <v>1.48</v>
      </c>
      <c r="H11" s="7">
        <v>1.23</v>
      </c>
      <c r="I11" s="7">
        <v>1.8</v>
      </c>
      <c r="J11" s="7">
        <v>2.17</v>
      </c>
      <c r="K11" s="7">
        <v>2.0699999999999998</v>
      </c>
      <c r="L11" s="12">
        <v>2.38</v>
      </c>
      <c r="M11" s="7">
        <v>2.99</v>
      </c>
      <c r="N11" s="11">
        <f t="shared" si="0"/>
        <v>2.0850000000000004</v>
      </c>
    </row>
    <row r="12" spans="1:14" x14ac:dyDescent="0.25">
      <c r="A12" s="17">
        <v>2014</v>
      </c>
      <c r="B12" s="18">
        <v>1.78</v>
      </c>
      <c r="C12" s="18">
        <v>2.2599999999999998</v>
      </c>
      <c r="D12" s="18">
        <v>2.85</v>
      </c>
      <c r="E12" s="18">
        <v>2.3199999999999998</v>
      </c>
      <c r="F12" s="18">
        <v>1.67</v>
      </c>
      <c r="G12" s="18">
        <v>2.5499999999999998</v>
      </c>
      <c r="H12" s="18">
        <v>1.67</v>
      </c>
      <c r="I12" s="18">
        <v>1.77</v>
      </c>
      <c r="J12" s="18">
        <v>2.19</v>
      </c>
      <c r="K12" s="18">
        <v>2.02</v>
      </c>
      <c r="L12" s="18">
        <v>1.88</v>
      </c>
      <c r="M12" s="18">
        <v>2.5499999999999998</v>
      </c>
      <c r="N12" s="19">
        <f t="shared" si="0"/>
        <v>2.1258333333333335</v>
      </c>
    </row>
    <row r="13" spans="1:14" x14ac:dyDescent="0.25">
      <c r="A13" s="17">
        <v>2015</v>
      </c>
      <c r="B13" s="18">
        <v>2.33</v>
      </c>
      <c r="C13" s="18">
        <v>2.13</v>
      </c>
      <c r="D13" s="18">
        <v>3.25</v>
      </c>
      <c r="E13" s="18">
        <v>2.2400000000000002</v>
      </c>
      <c r="F13" s="18">
        <v>1.66</v>
      </c>
      <c r="G13" s="18">
        <v>1.91</v>
      </c>
      <c r="H13" s="18">
        <v>1.89</v>
      </c>
      <c r="I13" s="18">
        <v>1.64</v>
      </c>
      <c r="J13" s="18">
        <v>1.8</v>
      </c>
      <c r="K13" s="18">
        <v>2.35</v>
      </c>
      <c r="L13" s="18">
        <v>2.71</v>
      </c>
      <c r="M13" s="18">
        <v>2.81</v>
      </c>
      <c r="N13" s="19">
        <f t="shared" si="0"/>
        <v>2.226666666666667</v>
      </c>
    </row>
    <row r="14" spans="1:14" x14ac:dyDescent="0.25">
      <c r="A14" s="6">
        <v>2016</v>
      </c>
      <c r="B14" s="13">
        <v>2.0299999999999998</v>
      </c>
      <c r="C14" s="13">
        <v>2.09</v>
      </c>
      <c r="D14" s="13">
        <v>2.67</v>
      </c>
      <c r="E14" s="13">
        <v>2.57</v>
      </c>
      <c r="F14" s="13">
        <v>1.66</v>
      </c>
      <c r="G14" s="13">
        <v>1.23</v>
      </c>
      <c r="H14" s="13">
        <v>1.5</v>
      </c>
      <c r="I14" s="13">
        <v>1.61</v>
      </c>
      <c r="J14" s="13">
        <v>1.99</v>
      </c>
      <c r="K14" s="13">
        <v>1.48</v>
      </c>
      <c r="L14" s="13">
        <v>2.0099999999999998</v>
      </c>
      <c r="M14" s="13">
        <v>1.67</v>
      </c>
      <c r="N14" s="11">
        <f t="shared" si="0"/>
        <v>1.8758333333333332</v>
      </c>
    </row>
    <row r="15" spans="1:14" x14ac:dyDescent="0.25">
      <c r="A15" s="6">
        <v>2017</v>
      </c>
      <c r="B15" s="13">
        <v>1.94</v>
      </c>
      <c r="C15" s="13">
        <v>2.39</v>
      </c>
      <c r="D15" s="13">
        <v>2.15</v>
      </c>
      <c r="E15" s="13">
        <v>2.04</v>
      </c>
      <c r="F15" s="13">
        <v>1.61</v>
      </c>
      <c r="G15" s="13">
        <v>1.56</v>
      </c>
      <c r="H15" s="13">
        <v>1.6</v>
      </c>
      <c r="I15" s="13">
        <v>1.49</v>
      </c>
      <c r="J15" s="13">
        <v>1.53</v>
      </c>
      <c r="K15" s="13">
        <v>2.25</v>
      </c>
      <c r="L15" s="13">
        <v>1.78</v>
      </c>
      <c r="M15" s="13">
        <v>2.12</v>
      </c>
      <c r="N15" s="11">
        <f t="shared" ref="N15:N20" si="1">AVERAGE(B15:M15)</f>
        <v>1.8716666666666668</v>
      </c>
    </row>
    <row r="16" spans="1:14" x14ac:dyDescent="0.25">
      <c r="A16" s="6">
        <v>2018</v>
      </c>
      <c r="B16" s="13">
        <v>1.68</v>
      </c>
      <c r="C16" s="13">
        <v>1.81</v>
      </c>
      <c r="D16" s="13">
        <v>1.96</v>
      </c>
      <c r="E16" s="13">
        <v>1.92</v>
      </c>
      <c r="F16" s="13">
        <v>1.86</v>
      </c>
      <c r="G16" s="13">
        <v>1.34</v>
      </c>
      <c r="H16" s="13">
        <v>1.53</v>
      </c>
      <c r="I16" s="13">
        <v>1.41</v>
      </c>
      <c r="J16" s="13">
        <v>1.72</v>
      </c>
      <c r="K16" s="13">
        <v>1.8983261430250653</v>
      </c>
      <c r="L16" s="13">
        <v>1.6839527246070429</v>
      </c>
      <c r="M16" s="13">
        <v>1.704058653039161</v>
      </c>
      <c r="N16" s="11">
        <f t="shared" si="1"/>
        <v>1.7096947933892725</v>
      </c>
    </row>
    <row r="17" spans="1:14" x14ac:dyDescent="0.25">
      <c r="A17" s="6">
        <v>2019</v>
      </c>
      <c r="B17" s="13">
        <v>1.6846670886499751</v>
      </c>
      <c r="C17" s="13">
        <v>2.1362645262528059</v>
      </c>
      <c r="D17" s="13">
        <v>1.6590436737337229</v>
      </c>
      <c r="E17" s="13">
        <v>2.1215018991561734</v>
      </c>
      <c r="F17" s="13">
        <v>1.5384102202500263</v>
      </c>
      <c r="G17" s="13">
        <v>1.2963804383345028</v>
      </c>
      <c r="H17" s="13">
        <v>1.7563903032800174</v>
      </c>
      <c r="I17" s="13">
        <v>1.6034665233102883</v>
      </c>
      <c r="J17" s="13">
        <v>1.6639824323032995</v>
      </c>
      <c r="K17" s="13">
        <v>1.4579965704608084</v>
      </c>
      <c r="L17" s="13">
        <v>2.1064634899983221</v>
      </c>
      <c r="M17" s="13">
        <v>1.7786469867832038</v>
      </c>
      <c r="N17" s="11">
        <f t="shared" si="1"/>
        <v>1.7336011793760955</v>
      </c>
    </row>
    <row r="18" spans="1:14" x14ac:dyDescent="0.25">
      <c r="A18" s="6">
        <v>2020</v>
      </c>
      <c r="B18" s="13">
        <v>1.6856786729721007</v>
      </c>
      <c r="C18" s="13">
        <v>2.2534996937131404</v>
      </c>
      <c r="D18" s="13">
        <v>2.2899568640095365</v>
      </c>
      <c r="E18" s="13">
        <v>1.93</v>
      </c>
      <c r="F18" s="13">
        <v>1.7550412570064875</v>
      </c>
      <c r="G18" s="13">
        <v>1.2763033736536897</v>
      </c>
      <c r="H18" s="13">
        <v>1.2763033736536897</v>
      </c>
      <c r="I18" s="13">
        <v>1.3354297706867257</v>
      </c>
      <c r="J18" s="13">
        <v>1.5114872932099075</v>
      </c>
      <c r="K18" s="13">
        <v>2.4422922639917068</v>
      </c>
      <c r="L18" s="13">
        <v>2.4133585974504399</v>
      </c>
      <c r="M18" s="13">
        <v>1.7509504368964508</v>
      </c>
      <c r="N18" s="11">
        <f t="shared" si="1"/>
        <v>1.8266917997703229</v>
      </c>
    </row>
    <row r="19" spans="1:14" x14ac:dyDescent="0.25">
      <c r="A19" s="6">
        <v>2021</v>
      </c>
      <c r="B19" s="13">
        <v>2.2771045691815899</v>
      </c>
      <c r="C19" s="13">
        <v>2.2675695761093602</v>
      </c>
      <c r="D19" s="13">
        <v>2.2931149013285381</v>
      </c>
      <c r="E19" s="13">
        <v>2.1507604023050195</v>
      </c>
      <c r="F19" s="13">
        <v>1.897733589369921</v>
      </c>
      <c r="G19" s="13">
        <v>1.6200622279662527</v>
      </c>
      <c r="H19" s="13">
        <v>1.71049122346307</v>
      </c>
      <c r="I19" s="13">
        <v>1.6336255712363223</v>
      </c>
      <c r="J19" s="13">
        <v>2.0055551352581218</v>
      </c>
      <c r="K19" s="13">
        <v>2.2165276937243408</v>
      </c>
      <c r="L19" s="6">
        <v>2.2799999999999998</v>
      </c>
      <c r="M19" s="6">
        <v>2.4300000000000002</v>
      </c>
      <c r="N19" s="13">
        <f t="shared" si="1"/>
        <v>2.0652120741618778</v>
      </c>
    </row>
    <row r="20" spans="1:14" x14ac:dyDescent="0.25">
      <c r="A20" s="6">
        <v>2022</v>
      </c>
      <c r="B20" s="13">
        <v>2.09</v>
      </c>
      <c r="C20" s="13">
        <v>1.93</v>
      </c>
      <c r="D20" s="13">
        <v>2.64</v>
      </c>
      <c r="E20" s="13">
        <v>1.8659374826278694</v>
      </c>
      <c r="F20" s="13">
        <v>2.0848289936734057</v>
      </c>
      <c r="G20" s="13">
        <v>1.9326863715161491</v>
      </c>
      <c r="H20" s="13">
        <v>1.8648965043503369</v>
      </c>
      <c r="I20" s="13">
        <v>1.892930482531471</v>
      </c>
      <c r="J20" s="13">
        <v>1.8423701395464589</v>
      </c>
      <c r="K20" s="13">
        <v>2.1103622988146054</v>
      </c>
      <c r="L20" s="13">
        <v>2.2680608766203836</v>
      </c>
      <c r="M20" s="13">
        <v>2</v>
      </c>
      <c r="N20" s="13">
        <f t="shared" si="1"/>
        <v>2.0435060958067233</v>
      </c>
    </row>
    <row r="21" spans="1:14" x14ac:dyDescent="0.25">
      <c r="A21" s="6">
        <v>2023</v>
      </c>
      <c r="B21" s="13">
        <v>2.7411971977777592</v>
      </c>
      <c r="C21" s="13">
        <v>2.0484597283537842</v>
      </c>
      <c r="D21" s="13">
        <v>2.1051363695826768</v>
      </c>
      <c r="E21" s="13">
        <v>2.0665359247521726</v>
      </c>
      <c r="F21" s="13">
        <v>1.7220426136360854</v>
      </c>
      <c r="G21" s="13">
        <v>1.3681488341891015</v>
      </c>
      <c r="H21" s="13">
        <v>1.4844680608052869</v>
      </c>
      <c r="I21" s="13">
        <v>1.4925068546747058</v>
      </c>
      <c r="J21" s="13">
        <v>1.4925351132974294</v>
      </c>
      <c r="K21" s="13">
        <v>1.5478373786504331</v>
      </c>
      <c r="L21" s="13">
        <v>2.2926016681847687</v>
      </c>
      <c r="M21" s="13">
        <v>2.2094170576403593</v>
      </c>
      <c r="N21" s="13">
        <f t="shared" ref="N21:N22" si="2">AVERAGE(B21:M21)</f>
        <v>1.8809072334620469</v>
      </c>
    </row>
    <row r="22" spans="1:14" x14ac:dyDescent="0.25">
      <c r="A22" s="6">
        <v>2024</v>
      </c>
      <c r="B22" s="13">
        <v>1.9248732506866582</v>
      </c>
      <c r="C22" s="13">
        <v>1.8514146299341032</v>
      </c>
      <c r="D22" s="13">
        <v>1.7277822331116806</v>
      </c>
      <c r="E22" s="13">
        <v>1.6027757347871254</v>
      </c>
      <c r="F22" s="13">
        <v>1.700510367535887</v>
      </c>
      <c r="G22" s="13">
        <v>1.4401213767706986</v>
      </c>
      <c r="H22" s="13">
        <v>1.3849048988321675</v>
      </c>
      <c r="I22" s="13">
        <v>1.1953432131923205</v>
      </c>
      <c r="J22" s="13">
        <v>1.7697218047214203</v>
      </c>
      <c r="K22" s="13">
        <v>1.3058403377418495</v>
      </c>
      <c r="L22" s="13">
        <v>2.0963486997988814</v>
      </c>
      <c r="M22" s="13">
        <v>2.1839235403048614</v>
      </c>
      <c r="N22" s="13">
        <f t="shared" si="2"/>
        <v>1.6819633406181378</v>
      </c>
    </row>
    <row r="23" spans="1:14" x14ac:dyDescent="0.25">
      <c r="A23" s="6">
        <v>2025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</row>
    <row r="24" spans="1:14" x14ac:dyDescent="0.25">
      <c r="A24" s="6">
        <v>2026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</row>
    <row r="25" spans="1:14" x14ac:dyDescent="0.25">
      <c r="A25" s="6">
        <v>2027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1"/>
    </row>
    <row r="26" spans="1:14" x14ac:dyDescent="0.25">
      <c r="A26" s="20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5"/>
      <c r="N26" s="16"/>
    </row>
    <row r="27" spans="1:14" x14ac:dyDescent="0.25">
      <c r="A27" s="4" t="s">
        <v>18</v>
      </c>
      <c r="B27" s="9">
        <f>AVERAGE(B9:B26)</f>
        <v>1.9848862137898524</v>
      </c>
      <c r="C27" s="9">
        <f t="shared" ref="C27:M27" si="3">AVERAGE(C9:C26)</f>
        <v>2.0882467811048615</v>
      </c>
      <c r="D27" s="9">
        <f t="shared" si="3"/>
        <v>2.3111564647512424</v>
      </c>
      <c r="E27" s="9">
        <f t="shared" si="3"/>
        <v>2.0798085725867974</v>
      </c>
      <c r="F27" s="9">
        <f t="shared" si="3"/>
        <v>1.727582080113216</v>
      </c>
      <c r="G27" s="9">
        <f t="shared" si="3"/>
        <v>1.577977124802338</v>
      </c>
      <c r="H27" s="9">
        <f t="shared" si="3"/>
        <v>1.5667272587988128</v>
      </c>
      <c r="I27" s="9">
        <f t="shared" si="3"/>
        <v>1.561792493510141</v>
      </c>
      <c r="J27" s="9">
        <f t="shared" si="3"/>
        <v>1.7773578398720491</v>
      </c>
      <c r="K27" s="9">
        <f t="shared" si="3"/>
        <v>1.942084477600629</v>
      </c>
      <c r="L27" s="9">
        <f t="shared" si="3"/>
        <v>2.1057704326185602</v>
      </c>
      <c r="M27" s="9">
        <f t="shared" si="3"/>
        <v>2.2269283339045738</v>
      </c>
      <c r="N27" s="10"/>
    </row>
    <row r="28" spans="1:14" x14ac:dyDescent="0.25">
      <c r="A28" s="4" t="s">
        <v>19</v>
      </c>
      <c r="B28" s="9">
        <f>MAX(B9:B26)</f>
        <v>2.7411971977777592</v>
      </c>
      <c r="C28" s="9">
        <f t="shared" ref="C28:M28" si="4">MAX(C9:C26)</f>
        <v>2.39</v>
      </c>
      <c r="D28" s="9">
        <f t="shared" si="4"/>
        <v>3.25</v>
      </c>
      <c r="E28" s="9">
        <f t="shared" si="4"/>
        <v>2.57</v>
      </c>
      <c r="F28" s="9">
        <f t="shared" si="4"/>
        <v>2.0848289936734057</v>
      </c>
      <c r="G28" s="9">
        <f t="shared" si="4"/>
        <v>2.5499999999999998</v>
      </c>
      <c r="H28" s="9">
        <f t="shared" si="4"/>
        <v>1.89</v>
      </c>
      <c r="I28" s="9">
        <f t="shared" si="4"/>
        <v>1.892930482531471</v>
      </c>
      <c r="J28" s="9">
        <f t="shared" si="4"/>
        <v>2.19</v>
      </c>
      <c r="K28" s="9">
        <f t="shared" si="4"/>
        <v>2.4422922639917068</v>
      </c>
      <c r="L28" s="9">
        <f t="shared" si="4"/>
        <v>2.71</v>
      </c>
      <c r="M28" s="9">
        <f t="shared" si="4"/>
        <v>2.99</v>
      </c>
      <c r="N28" s="10"/>
    </row>
    <row r="29" spans="1:14" x14ac:dyDescent="0.25">
      <c r="A29" s="4" t="s">
        <v>20</v>
      </c>
      <c r="B29" s="9">
        <f>MIN(B9:B26)</f>
        <v>1.65</v>
      </c>
      <c r="C29" s="9">
        <f t="shared" ref="C29:M29" si="5">MIN(C9:C26)</f>
        <v>1.81</v>
      </c>
      <c r="D29" s="9">
        <f t="shared" si="5"/>
        <v>1.6590436737337229</v>
      </c>
      <c r="E29" s="9">
        <f t="shared" si="5"/>
        <v>1.6027757347871254</v>
      </c>
      <c r="F29" s="9">
        <f t="shared" si="5"/>
        <v>1.51</v>
      </c>
      <c r="G29" s="9">
        <f t="shared" si="5"/>
        <v>1.23</v>
      </c>
      <c r="H29" s="9">
        <f t="shared" si="5"/>
        <v>1.23</v>
      </c>
      <c r="I29" s="9">
        <f t="shared" si="5"/>
        <v>1.1953432131923205</v>
      </c>
      <c r="J29" s="9">
        <f t="shared" si="5"/>
        <v>1.42</v>
      </c>
      <c r="K29" s="9">
        <f t="shared" si="5"/>
        <v>1.3058403377418495</v>
      </c>
      <c r="L29" s="9">
        <f t="shared" si="5"/>
        <v>1.6839527246070429</v>
      </c>
      <c r="M29" s="9">
        <f t="shared" si="5"/>
        <v>1.67</v>
      </c>
      <c r="N29" s="10"/>
    </row>
    <row r="40" spans="11:11" x14ac:dyDescent="0.25">
      <c r="K40" t="s">
        <v>12</v>
      </c>
    </row>
  </sheetData>
  <mergeCells count="5">
    <mergeCell ref="N7:N8"/>
    <mergeCell ref="A7:A8"/>
    <mergeCell ref="B7:M7"/>
    <mergeCell ref="B5:M5"/>
    <mergeCell ref="C3:L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2025-01-14T10:09:01Z</dcterms:modified>
</cp:coreProperties>
</file>