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970" yWindow="285" windowWidth="11130" windowHeight="121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<sst xmlns="http://schemas.openxmlformats.org/spreadsheetml/2006/main" count="20" uniqueCount="20">
  <si>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</si>
  <si>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</si>
  <si>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</si>
  <si>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</si>
  <si>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</si>
  <si>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</si>
  <si>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</si>
  <si>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</si>
  <si>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</si>
  <si>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</si>
  <si>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</si>
  <si>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</si>
  <si>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Latitudinal South Caspian gradient of atmospheric pressure </t>
  </si>
  <si>
    <t>Mean square deviation, mb</t>
  </si>
  <si>
    <t>Month</t>
  </si>
  <si>
    <t>Annual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</si>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</sst>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G43" sqref="G43"/>
    </sheetView>
  </sheetViews>
  <sheetFormatPr defaultRowHeight="15" x14ac:dyDescent="0.25"/>
  <sheetData>
    <row r="2" spans="1:14" x14ac:dyDescent="0.25">
      <c r="A2" s="2"/>
      <c r="B2" s="2"/>
      <c r="C2" s="19" t="s">
        <v>12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2"/>
    </row>
    <row r="3" spans="1:14" x14ac:dyDescent="0.25">
      <c r="A3" s="3"/>
      <c r="B3" s="4"/>
      <c r="C3" s="19" t="s">
        <v>13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2"/>
    </row>
    <row r="4" spans="1:14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x14ac:dyDescent="0.25">
      <c r="A5" s="20" t="s">
        <v>16</v>
      </c>
      <c r="B5" s="20" t="s">
        <v>14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 t="s">
        <v>15</v>
      </c>
    </row>
    <row r="6" spans="1:14" x14ac:dyDescent="0.25">
      <c r="A6" s="20"/>
      <c r="B6" s="1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0"/>
    </row>
    <row r="7" spans="1:14" x14ac:dyDescent="0.25">
      <c r="A7" s="7">
        <v>2011</v>
      </c>
      <c r="B7" s="8"/>
      <c r="C7" s="8"/>
      <c r="D7" s="8"/>
      <c r="E7" s="8"/>
      <c r="F7" s="8"/>
      <c r="G7" s="8"/>
      <c r="H7" s="8"/>
      <c r="I7" s="8"/>
      <c r="J7" s="8"/>
      <c r="K7" s="9">
        <v>2.31</v>
      </c>
      <c r="L7" s="9">
        <v>2.87</v>
      </c>
      <c r="M7" s="9">
        <v>2.0499999999999998</v>
      </c>
      <c r="N7" s="10">
        <f>AVERAGE(B7:M7)</f>
        <v>2.4099999999999997</v>
      </c>
    </row>
    <row r="8" spans="1:14" x14ac:dyDescent="0.25">
      <c r="A8" s="7">
        <v>2012</v>
      </c>
      <c r="B8" s="8">
        <v>2.84</v>
      </c>
      <c r="C8" s="8">
        <v>3.69</v>
      </c>
      <c r="D8" s="8">
        <v>2.7</v>
      </c>
      <c r="E8" s="8">
        <v>1.93</v>
      </c>
      <c r="F8" s="8">
        <v>1.85</v>
      </c>
      <c r="G8" s="8">
        <v>2.0499999999999998</v>
      </c>
      <c r="H8" s="8">
        <v>1.01</v>
      </c>
      <c r="I8" s="8">
        <v>1.23</v>
      </c>
      <c r="J8" s="8">
        <v>1.66</v>
      </c>
      <c r="K8" s="9">
        <v>1.65</v>
      </c>
      <c r="L8" s="9">
        <v>2.2799999999999998</v>
      </c>
      <c r="M8" s="9">
        <v>2.87</v>
      </c>
      <c r="N8" s="10">
        <f t="shared" ref="N8:N11" si="0">AVERAGE(B8:M8)</f>
        <v>2.1466666666666669</v>
      </c>
    </row>
    <row r="9" spans="1:14" x14ac:dyDescent="0.25">
      <c r="A9" s="7">
        <v>2013</v>
      </c>
      <c r="B9" s="9">
        <v>2.72</v>
      </c>
      <c r="C9" s="9">
        <v>1.99</v>
      </c>
      <c r="D9" s="9">
        <v>3.38</v>
      </c>
      <c r="E9" s="8">
        <v>1.77</v>
      </c>
      <c r="F9" s="8">
        <v>1.58</v>
      </c>
      <c r="G9" s="8">
        <v>2.54</v>
      </c>
      <c r="H9" s="8">
        <v>1.28</v>
      </c>
      <c r="I9" s="8">
        <v>1.31</v>
      </c>
      <c r="J9" s="8">
        <v>1.83</v>
      </c>
      <c r="K9" s="8">
        <v>3.26</v>
      </c>
      <c r="L9" s="11">
        <v>2.33</v>
      </c>
      <c r="M9" s="8">
        <v>2.71</v>
      </c>
      <c r="N9" s="10">
        <f t="shared" si="0"/>
        <v>2.2249999999999996</v>
      </c>
    </row>
    <row r="10" spans="1:14" x14ac:dyDescent="0.25">
      <c r="A10" s="7">
        <v>2014</v>
      </c>
      <c r="B10" s="12">
        <v>3.03</v>
      </c>
      <c r="C10" s="12">
        <v>3.23</v>
      </c>
      <c r="D10" s="12">
        <v>2.58</v>
      </c>
      <c r="E10" s="12">
        <v>2.72</v>
      </c>
      <c r="F10" s="12">
        <v>1.78</v>
      </c>
      <c r="G10" s="12">
        <v>1.75</v>
      </c>
      <c r="H10" s="12">
        <v>1.3</v>
      </c>
      <c r="I10" s="12">
        <v>1.76</v>
      </c>
      <c r="J10" s="12">
        <v>1.66</v>
      </c>
      <c r="K10" s="12">
        <v>2.75</v>
      </c>
      <c r="L10" s="12">
        <v>2.41</v>
      </c>
      <c r="M10" s="12">
        <v>2.7</v>
      </c>
      <c r="N10" s="10">
        <f t="shared" si="0"/>
        <v>2.3058333333333336</v>
      </c>
    </row>
    <row r="11" spans="1:14" x14ac:dyDescent="0.25">
      <c r="A11" s="7">
        <v>2015</v>
      </c>
      <c r="B11" s="12">
        <v>2.87</v>
      </c>
      <c r="C11" s="12">
        <v>3.62</v>
      </c>
      <c r="D11" s="12">
        <v>2.8</v>
      </c>
      <c r="E11" s="12">
        <v>2.74</v>
      </c>
      <c r="F11" s="12">
        <v>2.16</v>
      </c>
      <c r="G11" s="12">
        <v>1.75</v>
      </c>
      <c r="H11" s="12">
        <v>1.1399999999999999</v>
      </c>
      <c r="I11" s="12">
        <v>2.08</v>
      </c>
      <c r="J11" s="12">
        <v>1.1499999999999999</v>
      </c>
      <c r="K11" s="12">
        <v>2.77</v>
      </c>
      <c r="L11" s="12">
        <v>2.85</v>
      </c>
      <c r="M11" s="12">
        <v>2.11</v>
      </c>
      <c r="N11" s="10">
        <f t="shared" si="0"/>
        <v>2.3366666666666664</v>
      </c>
    </row>
    <row r="12" spans="1:14" x14ac:dyDescent="0.25">
      <c r="A12" s="7">
        <v>2016</v>
      </c>
      <c r="B12" s="12">
        <v>3.14</v>
      </c>
      <c r="C12" s="12">
        <v>3.24</v>
      </c>
      <c r="D12" s="12">
        <v>3.25</v>
      </c>
      <c r="E12" s="12">
        <v>2.4</v>
      </c>
      <c r="F12" s="12">
        <v>1.74</v>
      </c>
      <c r="G12" s="12">
        <v>1.86</v>
      </c>
      <c r="H12" s="12">
        <v>1.54</v>
      </c>
      <c r="I12" s="12">
        <v>1.18</v>
      </c>
      <c r="J12" s="12">
        <v>2.08</v>
      </c>
      <c r="K12" s="12">
        <v>3.81</v>
      </c>
      <c r="L12" s="12">
        <v>2.89</v>
      </c>
      <c r="M12" s="12">
        <v>3.49</v>
      </c>
      <c r="N12" s="10">
        <f t="shared" ref="N12" si="1">AVERAGE(B12:M12)</f>
        <v>2.5516666666666663</v>
      </c>
    </row>
    <row r="13" spans="1:14" x14ac:dyDescent="0.25">
      <c r="A13" s="7">
        <v>2017</v>
      </c>
      <c r="B13" s="12">
        <v>2.56</v>
      </c>
      <c r="C13" s="12">
        <v>3.13</v>
      </c>
      <c r="D13" s="12">
        <v>1.93</v>
      </c>
      <c r="E13" s="12">
        <v>2.58</v>
      </c>
      <c r="F13" s="12">
        <v>1.68</v>
      </c>
      <c r="G13" s="12">
        <v>1.5</v>
      </c>
      <c r="H13" s="12">
        <v>1.23</v>
      </c>
      <c r="I13" s="12">
        <v>1.78</v>
      </c>
      <c r="J13" s="12">
        <v>1.86</v>
      </c>
      <c r="K13" s="12">
        <v>2.69</v>
      </c>
      <c r="L13" s="12">
        <v>2</v>
      </c>
      <c r="M13" s="12">
        <v>2.09</v>
      </c>
      <c r="N13" s="10">
        <f>AVERAGE(B13:M13)</f>
        <v>2.0858333333333334</v>
      </c>
    </row>
    <row r="14" spans="1:14" x14ac:dyDescent="0.25">
      <c r="A14" s="16">
        <v>2018</v>
      </c>
      <c r="B14" s="12">
        <v>3.09</v>
      </c>
      <c r="C14" s="12">
        <v>1.73</v>
      </c>
      <c r="D14" s="12">
        <v>2.94</v>
      </c>
      <c r="E14" s="12">
        <v>1.93</v>
      </c>
      <c r="F14" s="12">
        <v>1.91</v>
      </c>
      <c r="G14" s="12">
        <v>1.85</v>
      </c>
      <c r="H14" s="12">
        <v>1.53</v>
      </c>
      <c r="I14" s="12">
        <v>1.46</v>
      </c>
      <c r="J14" s="12">
        <v>1.78</v>
      </c>
      <c r="K14" s="12">
        <v>2.6423524782775853</v>
      </c>
      <c r="L14" s="12">
        <v>2.7147948991660229</v>
      </c>
      <c r="M14" s="12">
        <v>2.2547003385316748</v>
      </c>
      <c r="N14" s="10">
        <f t="shared" ref="N14:N18" si="2">AVERAGE(B14:M14)</f>
        <v>2.1526539763312735</v>
      </c>
    </row>
    <row r="15" spans="1:14" x14ac:dyDescent="0.25">
      <c r="A15" s="16">
        <v>2019</v>
      </c>
      <c r="B15" s="12">
        <v>2.4842977901405141</v>
      </c>
      <c r="C15" s="12">
        <v>2.4560270467909868</v>
      </c>
      <c r="D15" s="12">
        <v>2.8706770598695561</v>
      </c>
      <c r="E15" s="12">
        <v>1.9386889141588353</v>
      </c>
      <c r="F15" s="12">
        <v>1.6845271698596249</v>
      </c>
      <c r="G15" s="12">
        <v>1.4637637588547863</v>
      </c>
      <c r="H15" s="12">
        <v>1.2373874578945065</v>
      </c>
      <c r="I15" s="12">
        <v>1.4268544545769819</v>
      </c>
      <c r="J15" s="12">
        <v>1.6368085278561879</v>
      </c>
      <c r="K15" s="12">
        <v>1.3140635629486133</v>
      </c>
      <c r="L15" s="12">
        <v>2.4967789447070974</v>
      </c>
      <c r="M15" s="12">
        <v>2.2427239055785693</v>
      </c>
      <c r="N15" s="10">
        <f t="shared" si="2"/>
        <v>1.9377165494363551</v>
      </c>
    </row>
    <row r="16" spans="1:14" x14ac:dyDescent="0.25">
      <c r="A16" s="16">
        <v>2020</v>
      </c>
      <c r="B16" s="12">
        <v>2.72951289137466</v>
      </c>
      <c r="C16" s="12">
        <v>5.3638576151630044</v>
      </c>
      <c r="D16" s="12">
        <v>2.4590742748057268</v>
      </c>
      <c r="E16" s="12">
        <v>2.16</v>
      </c>
      <c r="F16" s="12">
        <v>2.2979563093279993</v>
      </c>
      <c r="G16" s="12">
        <v>1.2086887121308008</v>
      </c>
      <c r="H16" s="12">
        <v>1.2086887121308008</v>
      </c>
      <c r="I16" s="12">
        <v>1.3922990344604338</v>
      </c>
      <c r="J16" s="12">
        <v>1.396334266687473</v>
      </c>
      <c r="K16" s="12">
        <v>1.8072585437556445</v>
      </c>
      <c r="L16" s="12">
        <v>1.8454547085291775</v>
      </c>
      <c r="M16" s="12">
        <v>2.4133842553368323</v>
      </c>
      <c r="N16" s="10">
        <f t="shared" si="2"/>
        <v>2.1902091103085457</v>
      </c>
    </row>
    <row r="17" spans="1:14" x14ac:dyDescent="0.25">
      <c r="A17" s="16">
        <v>2021</v>
      </c>
      <c r="B17" s="12">
        <v>2.7534430725605707</v>
      </c>
      <c r="C17" s="12">
        <v>2.5483977076451279</v>
      </c>
      <c r="D17" s="12">
        <v>2.5561969922532972</v>
      </c>
      <c r="E17" s="12">
        <v>2.178542544695333</v>
      </c>
      <c r="F17" s="12">
        <v>1.9695354034520767</v>
      </c>
      <c r="G17" s="12">
        <v>1.2913525897990641</v>
      </c>
      <c r="H17" s="12">
        <v>1.3759157993517452</v>
      </c>
      <c r="I17" s="12">
        <v>1.2930658944117435</v>
      </c>
      <c r="J17" s="12">
        <v>1.9372507520170186</v>
      </c>
      <c r="K17" s="12">
        <v>2.9282437550070561</v>
      </c>
      <c r="L17" s="16">
        <v>2.99</v>
      </c>
      <c r="M17" s="16">
        <v>2.14</v>
      </c>
      <c r="N17" s="12">
        <f t="shared" si="2"/>
        <v>2.1634953759327527</v>
      </c>
    </row>
    <row r="18" spans="1:14" x14ac:dyDescent="0.25">
      <c r="A18" s="16">
        <v>2022</v>
      </c>
      <c r="B18" s="12">
        <v>2.89</v>
      </c>
      <c r="C18" s="12">
        <v>2.2599999999999998</v>
      </c>
      <c r="D18" s="12">
        <v>2.5299999999999998</v>
      </c>
      <c r="E18" s="12">
        <v>1.7041512998149737</v>
      </c>
      <c r="F18" s="12">
        <v>1.9961114834317151</v>
      </c>
      <c r="G18" s="12">
        <v>1.2424562281994471</v>
      </c>
      <c r="H18" s="12">
        <v>1.0817611501356605</v>
      </c>
      <c r="I18" s="12">
        <v>1.5287051441600092</v>
      </c>
      <c r="J18" s="12">
        <v>1.8636279788888874</v>
      </c>
      <c r="K18" s="12">
        <v>1.8786277083590071</v>
      </c>
      <c r="L18" s="12">
        <v>2.0495268293168634</v>
      </c>
      <c r="M18" s="16">
        <v>2.0499999999999998</v>
      </c>
      <c r="N18" s="12">
        <f t="shared" si="2"/>
        <v>1.9229139851922137</v>
      </c>
    </row>
    <row r="19" spans="1:14" x14ac:dyDescent="0.25">
      <c r="A19" s="16">
        <v>2023</v>
      </c>
      <c r="B19" s="12">
        <v>2.5129483719453813</v>
      </c>
      <c r="C19" s="12">
        <v>2.8365490117412562</v>
      </c>
      <c r="D19" s="12">
        <v>2.042943115917677</v>
      </c>
      <c r="E19" s="12">
        <v>1.8064427181944207</v>
      </c>
      <c r="F19" s="12">
        <v>1.6752271630234048</v>
      </c>
      <c r="G19" s="12">
        <v>1.0545021526369522</v>
      </c>
      <c r="H19" s="12">
        <v>1.0939357912337679</v>
      </c>
      <c r="I19" s="12">
        <v>1.363680669078144</v>
      </c>
      <c r="J19" s="12">
        <v>1.3050215448386273</v>
      </c>
      <c r="K19" s="12">
        <v>2.1950968177597776</v>
      </c>
      <c r="L19" s="12">
        <v>2.5928148942086575</v>
      </c>
      <c r="M19" s="12">
        <v>2.7161719062469776</v>
      </c>
      <c r="N19" s="12">
        <f t="shared" ref="N19:N20" si="3">AVERAGE(B19:M19)</f>
        <v>1.9329445130687537</v>
      </c>
    </row>
    <row r="20" spans="1:14" x14ac:dyDescent="0.25">
      <c r="A20" s="16">
        <v>2024</v>
      </c>
      <c r="B20" s="12">
        <v>3.2569299112649341</v>
      </c>
      <c r="C20" s="12">
        <v>3.2323792880893425</v>
      </c>
      <c r="D20" s="12">
        <v>1.8302432055468205</v>
      </c>
      <c r="E20" s="12">
        <v>1.3596578495294744</v>
      </c>
      <c r="F20" s="12">
        <v>1.7389266006730109</v>
      </c>
      <c r="G20" s="12">
        <v>1.4256552869466306</v>
      </c>
      <c r="H20" s="12">
        <v>1.2363071157899421</v>
      </c>
      <c r="I20" s="12">
        <v>1.1010747437834769</v>
      </c>
      <c r="J20" s="12">
        <v>1.2241443590380612</v>
      </c>
      <c r="K20" s="12">
        <v>1.9808120998407259</v>
      </c>
      <c r="L20" s="12">
        <v>2.0606864320969773</v>
      </c>
      <c r="M20" s="12">
        <v>2.2927038517886023</v>
      </c>
      <c r="N20" s="12">
        <f t="shared" si="3"/>
        <v>1.8949600620323335</v>
      </c>
    </row>
    <row r="21" spans="1:14" x14ac:dyDescent="0.25">
      <c r="A21" s="16">
        <v>2025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x14ac:dyDescent="0.25">
      <c r="A22" s="16">
        <v>2026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14" x14ac:dyDescent="0.25">
      <c r="A23" s="16">
        <v>2027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0"/>
    </row>
    <row r="24" spans="1:14" x14ac:dyDescent="0.25">
      <c r="A24" s="17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8" t="s">
        <v>17</v>
      </c>
      <c r="B25" s="13">
        <f>AVERAGE(B7:B24)</f>
        <v>2.8367024644066201</v>
      </c>
      <c r="C25" s="13">
        <f t="shared" ref="C25:M25" si="4">AVERAGE(C7:C24)</f>
        <v>3.0251700514945936</v>
      </c>
      <c r="D25" s="13">
        <f t="shared" si="4"/>
        <v>2.605318049876391</v>
      </c>
      <c r="E25" s="13">
        <f t="shared" si="4"/>
        <v>2.0936525635686953</v>
      </c>
      <c r="F25" s="13">
        <f t="shared" si="4"/>
        <v>1.8509449330590639</v>
      </c>
      <c r="G25" s="13">
        <f t="shared" si="4"/>
        <v>1.614339902197514</v>
      </c>
      <c r="H25" s="13">
        <f t="shared" si="4"/>
        <v>1.2510766174258785</v>
      </c>
      <c r="I25" s="13">
        <f t="shared" si="4"/>
        <v>1.4542830723439069</v>
      </c>
      <c r="J25" s="13">
        <f t="shared" si="4"/>
        <v>1.6448605714866351</v>
      </c>
      <c r="K25" s="13">
        <f t="shared" si="4"/>
        <v>2.4276039261391724</v>
      </c>
      <c r="L25" s="13">
        <f t="shared" si="4"/>
        <v>2.4557183362874855</v>
      </c>
      <c r="M25" s="13">
        <f t="shared" si="4"/>
        <v>2.4378345898201901</v>
      </c>
      <c r="N25" s="15"/>
    </row>
    <row r="26" spans="1:14" x14ac:dyDescent="0.25">
      <c r="A26" s="18" t="s">
        <v>18</v>
      </c>
      <c r="B26" s="13">
        <f>MAX(B7:B24)</f>
        <v>3.2569299112649341</v>
      </c>
      <c r="C26" s="13">
        <f t="shared" ref="C26:M26" si="5">MAX(C7:C24)</f>
        <v>5.3638576151630044</v>
      </c>
      <c r="D26" s="13">
        <f t="shared" si="5"/>
        <v>3.38</v>
      </c>
      <c r="E26" s="13">
        <f t="shared" si="5"/>
        <v>2.74</v>
      </c>
      <c r="F26" s="13">
        <f t="shared" si="5"/>
        <v>2.2979563093279993</v>
      </c>
      <c r="G26" s="13">
        <f t="shared" si="5"/>
        <v>2.54</v>
      </c>
      <c r="H26" s="13">
        <f t="shared" si="5"/>
        <v>1.54</v>
      </c>
      <c r="I26" s="13">
        <f t="shared" si="5"/>
        <v>2.08</v>
      </c>
      <c r="J26" s="13">
        <f t="shared" si="5"/>
        <v>2.08</v>
      </c>
      <c r="K26" s="13">
        <f t="shared" si="5"/>
        <v>3.81</v>
      </c>
      <c r="L26" s="13">
        <f t="shared" si="5"/>
        <v>2.99</v>
      </c>
      <c r="M26" s="13">
        <f t="shared" si="5"/>
        <v>3.49</v>
      </c>
      <c r="N26" s="15"/>
    </row>
    <row r="27" spans="1:14" x14ac:dyDescent="0.25">
      <c r="A27" s="18" t="s">
        <v>19</v>
      </c>
      <c r="B27" s="13">
        <f>MIN(B7:B24)</f>
        <v>2.4842977901405141</v>
      </c>
      <c r="C27" s="13">
        <f t="shared" ref="C27:M27" si="6">MIN(C7:C24)</f>
        <v>1.73</v>
      </c>
      <c r="D27" s="13">
        <f t="shared" si="6"/>
        <v>1.8302432055468205</v>
      </c>
      <c r="E27" s="13">
        <f t="shared" si="6"/>
        <v>1.3596578495294744</v>
      </c>
      <c r="F27" s="13">
        <f t="shared" si="6"/>
        <v>1.58</v>
      </c>
      <c r="G27" s="13">
        <f t="shared" si="6"/>
        <v>1.0545021526369522</v>
      </c>
      <c r="H27" s="13">
        <f t="shared" si="6"/>
        <v>1.01</v>
      </c>
      <c r="I27" s="13">
        <f t="shared" si="6"/>
        <v>1.1010747437834769</v>
      </c>
      <c r="J27" s="13">
        <f t="shared" si="6"/>
        <v>1.1499999999999999</v>
      </c>
      <c r="K27" s="13">
        <f t="shared" si="6"/>
        <v>1.3140635629486133</v>
      </c>
      <c r="L27" s="13">
        <f t="shared" si="6"/>
        <v>1.8454547085291775</v>
      </c>
      <c r="M27" s="13">
        <f t="shared" si="6"/>
        <v>2.0499999999999998</v>
      </c>
      <c r="N27" s="15"/>
    </row>
  </sheetData>
  <mergeCells count="5">
    <mergeCell ref="C3:M3"/>
    <mergeCell ref="A5:A6"/>
    <mergeCell ref="B5:M5"/>
    <mergeCell ref="N5:N6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2013-10-21T12:18:40Z</dcterms:created>
  <dcterms:modified xsi:type="dcterms:W3CDTF">2025-01-14T08:37:32Z</dcterms:modified>
</cp:coreProperties>
</file>