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480" yWindow="150" windowWidth="11115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2" i="1" l="1"/>
  <c r="N21" i="1" l="1"/>
  <c r="N20" i="1" l="1"/>
  <c r="N19" i="1" l="1"/>
  <c r="N16" i="1" l="1"/>
  <c r="N17" i="1"/>
  <c r="N18" i="1"/>
  <c r="H29" i="1" l="1"/>
  <c r="H28" i="1"/>
  <c r="H27" i="1"/>
  <c r="C27" i="1"/>
  <c r="D27" i="1"/>
  <c r="E27" i="1"/>
  <c r="F27" i="1"/>
  <c r="G27" i="1"/>
  <c r="I27" i="1"/>
  <c r="J27" i="1"/>
  <c r="K27" i="1"/>
  <c r="L27" i="1"/>
  <c r="M27" i="1"/>
  <c r="C28" i="1"/>
  <c r="D28" i="1"/>
  <c r="E28" i="1"/>
  <c r="F28" i="1"/>
  <c r="G28" i="1"/>
  <c r="I28" i="1"/>
  <c r="J28" i="1"/>
  <c r="K28" i="1"/>
  <c r="L28" i="1"/>
  <c r="M28" i="1"/>
  <c r="C29" i="1"/>
  <c r="D29" i="1"/>
  <c r="E29" i="1"/>
  <c r="F29" i="1"/>
  <c r="G29" i="1"/>
  <c r="I29" i="1"/>
  <c r="J29" i="1"/>
  <c r="K29" i="1"/>
  <c r="L29" i="1"/>
  <c r="M29" i="1"/>
  <c r="B29" i="1"/>
  <c r="B28" i="1"/>
  <c r="B27" i="1"/>
  <c r="N15" i="1" l="1"/>
  <c r="N14" i="1" l="1"/>
  <c r="N13" i="1" l="1"/>
  <c r="N12" i="1" l="1"/>
  <c r="N11" i="1" l="1"/>
  <c r="N10" i="1"/>
  <c r="N9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<sst xmlns="http://schemas.openxmlformats.org/spreadsheetml/2006/main" count="20" uniqueCount="20">
  <si>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</si>
  <si>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</si>
  <si>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</si>
  <si>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</si>
  <si>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</si>
  <si>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</si>
  <si>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</si>
  <si>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</si>
  <si>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</si>
  <si>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</si>
  <si>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</si>
  <si>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</si>
  <si>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r>
      <t>Latitudinal North Caspian gradient of atmospheric pressure, (L</t>
    </r>
    <r>
      <rPr>
        <b/>
        <vertAlign val="subscript"/>
        <sz val="10"/>
        <rFont val="Arial"/>
        <family val="2"/>
        <charset val="204"/>
      </rPr>
      <t>1</t>
    </r>
    <r>
      <rPr>
        <b/>
        <sz val="10"/>
        <rFont val="Arial"/>
        <family val="2"/>
        <charset val="204"/>
      </rPr>
      <t>)</t>
    </r>
  </si>
  <si>
    <t>Average gradient, mb</t>
  </si>
  <si>
    <t>Month</t>
  </si>
  <si>
    <t>Years</t>
  </si>
  <si>
    <t>Annual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</si>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</sst>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vertAlign val="subscript"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2" fontId="0" fillId="0" borderId="0" xfId="0" applyNumberFormat="1"/>
    <xf numFmtId="0" fontId="6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left"/>
    </xf>
    <xf numFmtId="0" fontId="2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9"/>
  <sheetViews>
    <sheetView tabSelected="1" zoomScale="70" zoomScaleNormal="70" workbookViewId="0">
      <selection activeCell="B22" sqref="B22:N25"/>
    </sheetView>
  </sheetViews>
  <sheetFormatPr defaultRowHeight="15" x14ac:dyDescent="0.25"/>
  <sheetData>
    <row r="2" spans="1:14" x14ac:dyDescent="0.25">
      <c r="A2" s="2"/>
      <c r="B2" s="2"/>
      <c r="C2" s="3"/>
      <c r="D2" s="3"/>
      <c r="E2" s="3"/>
      <c r="F2" s="3"/>
      <c r="G2" s="3"/>
      <c r="H2" s="3"/>
      <c r="I2" s="3"/>
      <c r="J2" s="3"/>
      <c r="K2" s="1"/>
      <c r="L2" s="3"/>
      <c r="M2" s="3"/>
      <c r="N2" s="4"/>
    </row>
    <row r="3" spans="1:14" x14ac:dyDescent="0.25">
      <c r="A3" s="2"/>
      <c r="B3" s="2"/>
      <c r="C3" s="19" t="s">
        <v>12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4"/>
    </row>
    <row r="4" spans="1:14" x14ac:dyDescent="0.25">
      <c r="A4" s="2"/>
      <c r="B4" s="2"/>
      <c r="C4" s="1"/>
      <c r="D4" s="1"/>
      <c r="E4" s="1"/>
      <c r="F4" s="1"/>
      <c r="G4" s="1"/>
      <c r="H4" s="1"/>
      <c r="I4" s="1"/>
      <c r="J4" s="1"/>
      <c r="K4" s="3"/>
      <c r="L4" s="3"/>
      <c r="M4" s="3"/>
      <c r="N4" s="4"/>
    </row>
    <row r="5" spans="1:14" x14ac:dyDescent="0.25">
      <c r="A5" s="5"/>
      <c r="B5" s="2"/>
      <c r="C5" s="19" t="s">
        <v>13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4"/>
    </row>
    <row r="6" spans="1:14" x14ac:dyDescent="0.25">
      <c r="A6" s="2"/>
      <c r="B6" s="2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4"/>
    </row>
    <row r="7" spans="1:14" x14ac:dyDescent="0.25">
      <c r="A7" s="20" t="s">
        <v>15</v>
      </c>
      <c r="B7" s="21" t="s">
        <v>14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2" t="s">
        <v>16</v>
      </c>
    </row>
    <row r="8" spans="1:14" x14ac:dyDescent="0.25">
      <c r="A8" s="20"/>
      <c r="B8" s="7" t="s">
        <v>0</v>
      </c>
      <c r="C8" s="7" t="s">
        <v>1</v>
      </c>
      <c r="D8" s="7" t="s">
        <v>2</v>
      </c>
      <c r="E8" s="7" t="s">
        <v>3</v>
      </c>
      <c r="F8" s="7" t="s">
        <v>4</v>
      </c>
      <c r="G8" s="7" t="s">
        <v>5</v>
      </c>
      <c r="H8" s="7" t="s">
        <v>6</v>
      </c>
      <c r="I8" s="7" t="s">
        <v>7</v>
      </c>
      <c r="J8" s="7" t="s">
        <v>8</v>
      </c>
      <c r="K8" s="7" t="s">
        <v>9</v>
      </c>
      <c r="L8" s="7" t="s">
        <v>10</v>
      </c>
      <c r="M8" s="7" t="s">
        <v>11</v>
      </c>
      <c r="N8" s="22"/>
    </row>
    <row r="9" spans="1:14" x14ac:dyDescent="0.25">
      <c r="A9" s="8">
        <v>2011</v>
      </c>
      <c r="B9" s="9"/>
      <c r="C9" s="9"/>
      <c r="D9" s="9"/>
      <c r="E9" s="9"/>
      <c r="F9" s="9"/>
      <c r="G9" s="9"/>
      <c r="H9" s="9"/>
      <c r="I9" s="9"/>
      <c r="J9" s="9"/>
      <c r="K9" s="10">
        <v>0</v>
      </c>
      <c r="L9" s="10">
        <v>-2</v>
      </c>
      <c r="M9" s="10">
        <v>5.3</v>
      </c>
      <c r="N9" s="6">
        <f>AVERAGE(B9:M9)</f>
        <v>1.0999999999999999</v>
      </c>
    </row>
    <row r="10" spans="1:14" x14ac:dyDescent="0.25">
      <c r="A10" s="8">
        <v>2012</v>
      </c>
      <c r="B10" s="9">
        <v>4.2</v>
      </c>
      <c r="C10" s="9">
        <v>5.0999999999999996</v>
      </c>
      <c r="D10" s="9">
        <v>-3</v>
      </c>
      <c r="E10" s="9">
        <v>0.1</v>
      </c>
      <c r="F10" s="9">
        <v>2.1</v>
      </c>
      <c r="G10" s="9">
        <v>-1.5</v>
      </c>
      <c r="H10" s="9">
        <v>0.3</v>
      </c>
      <c r="I10" s="9">
        <v>0.2</v>
      </c>
      <c r="J10" s="9">
        <v>1.9</v>
      </c>
      <c r="K10" s="10">
        <v>3.7</v>
      </c>
      <c r="L10" s="10">
        <v>3.2</v>
      </c>
      <c r="M10" s="10">
        <v>6.5</v>
      </c>
      <c r="N10" s="6">
        <f t="shared" ref="N10:N13" si="0">AVERAGE(B10:M10)</f>
        <v>1.9000000000000001</v>
      </c>
    </row>
    <row r="11" spans="1:14" x14ac:dyDescent="0.25">
      <c r="A11" s="8">
        <v>2013</v>
      </c>
      <c r="B11" s="10">
        <v>1.1000000000000001</v>
      </c>
      <c r="C11" s="10">
        <v>4.8</v>
      </c>
      <c r="D11" s="10">
        <v>1.2</v>
      </c>
      <c r="E11" s="9">
        <v>0.4</v>
      </c>
      <c r="F11" s="9">
        <v>1.9</v>
      </c>
      <c r="G11" s="9">
        <v>0.1</v>
      </c>
      <c r="H11" s="9">
        <v>-1.6</v>
      </c>
      <c r="I11" s="9">
        <v>-0.1</v>
      </c>
      <c r="J11" s="9">
        <v>0.1</v>
      </c>
      <c r="K11" s="9">
        <v>0.1</v>
      </c>
      <c r="L11" s="11">
        <v>2.5</v>
      </c>
      <c r="M11" s="9">
        <v>-1.7</v>
      </c>
      <c r="N11" s="6">
        <f t="shared" si="0"/>
        <v>0.73333333333333339</v>
      </c>
    </row>
    <row r="12" spans="1:14" x14ac:dyDescent="0.25">
      <c r="A12" s="8">
        <v>2014</v>
      </c>
      <c r="B12" s="16">
        <v>2</v>
      </c>
      <c r="C12" s="16">
        <v>4.4000000000000004</v>
      </c>
      <c r="D12" s="16">
        <v>1.1000000000000001</v>
      </c>
      <c r="E12" s="16">
        <v>2.5</v>
      </c>
      <c r="F12" s="16">
        <v>3.1</v>
      </c>
      <c r="G12" s="16">
        <v>0.3</v>
      </c>
      <c r="H12" s="16">
        <v>1.6</v>
      </c>
      <c r="I12" s="16">
        <v>1.5</v>
      </c>
      <c r="J12" s="16">
        <v>3.2</v>
      </c>
      <c r="K12" s="16">
        <v>1.6</v>
      </c>
      <c r="L12" s="16">
        <v>4.9000000000000004</v>
      </c>
      <c r="M12" s="16">
        <v>2</v>
      </c>
      <c r="N12" s="6">
        <f t="shared" si="0"/>
        <v>2.35</v>
      </c>
    </row>
    <row r="13" spans="1:14" x14ac:dyDescent="0.25">
      <c r="A13" s="8">
        <v>2015</v>
      </c>
      <c r="B13" s="16">
        <v>2.5</v>
      </c>
      <c r="C13" s="16">
        <v>4.2</v>
      </c>
      <c r="D13" s="16">
        <v>4.5</v>
      </c>
      <c r="E13" s="16">
        <v>0.5</v>
      </c>
      <c r="F13" s="16">
        <v>-0.3</v>
      </c>
      <c r="G13" s="16">
        <v>0.7</v>
      </c>
      <c r="H13" s="16">
        <v>-0.9</v>
      </c>
      <c r="I13" s="16">
        <v>1.1000000000000001</v>
      </c>
      <c r="J13" s="16">
        <v>4.5</v>
      </c>
      <c r="K13" s="16">
        <v>1.6</v>
      </c>
      <c r="L13" s="16">
        <v>0.2</v>
      </c>
      <c r="M13" s="16">
        <v>-4.7</v>
      </c>
      <c r="N13" s="6">
        <f t="shared" si="0"/>
        <v>1.1583333333333332</v>
      </c>
    </row>
    <row r="14" spans="1:14" x14ac:dyDescent="0.25">
      <c r="A14" s="8">
        <v>2016</v>
      </c>
      <c r="B14" s="16">
        <v>1.2</v>
      </c>
      <c r="C14" s="16">
        <v>2.8</v>
      </c>
      <c r="D14" s="16">
        <v>-1.2</v>
      </c>
      <c r="E14" s="16">
        <v>0.5</v>
      </c>
      <c r="F14" s="16">
        <v>0.8</v>
      </c>
      <c r="G14" s="16">
        <v>0.6</v>
      </c>
      <c r="H14" s="16">
        <v>-0.7</v>
      </c>
      <c r="I14" s="16">
        <v>3.4</v>
      </c>
      <c r="J14" s="16">
        <v>-2</v>
      </c>
      <c r="K14" s="16">
        <v>3.8</v>
      </c>
      <c r="L14" s="16">
        <v>3.4</v>
      </c>
      <c r="M14" s="16">
        <v>-1.6</v>
      </c>
      <c r="N14" s="6">
        <f t="shared" ref="N14:N20" si="1">AVERAGE(B14:M14)</f>
        <v>0.91666666666666663</v>
      </c>
    </row>
    <row r="15" spans="1:14" x14ac:dyDescent="0.25">
      <c r="A15" s="8">
        <v>2017</v>
      </c>
      <c r="B15" s="16">
        <v>0.4</v>
      </c>
      <c r="C15" s="16">
        <v>-1.3</v>
      </c>
      <c r="D15" s="16">
        <v>4.2</v>
      </c>
      <c r="E15" s="16">
        <v>1.9</v>
      </c>
      <c r="F15" s="16">
        <v>1.1000000000000001</v>
      </c>
      <c r="G15" s="16">
        <v>-1.1000000000000001</v>
      </c>
      <c r="H15" s="16">
        <v>0.6</v>
      </c>
      <c r="I15" s="16">
        <v>2.7</v>
      </c>
      <c r="J15" s="16">
        <v>2.2999999999999998</v>
      </c>
      <c r="K15" s="16">
        <v>0.4</v>
      </c>
      <c r="L15" s="16">
        <v>2.2000000000000002</v>
      </c>
      <c r="M15" s="16">
        <v>4.8</v>
      </c>
      <c r="N15" s="6">
        <f t="shared" si="1"/>
        <v>1.5166666666666668</v>
      </c>
    </row>
    <row r="16" spans="1:14" x14ac:dyDescent="0.25">
      <c r="A16" s="8">
        <v>2018</v>
      </c>
      <c r="B16" s="16">
        <v>4.4000000000000004</v>
      </c>
      <c r="C16" s="16">
        <v>6</v>
      </c>
      <c r="D16" s="16">
        <v>2.2599999999999998</v>
      </c>
      <c r="E16" s="16">
        <v>0.2</v>
      </c>
      <c r="F16" s="16">
        <v>3.6</v>
      </c>
      <c r="G16" s="16">
        <v>0.9</v>
      </c>
      <c r="H16" s="16">
        <v>1.6</v>
      </c>
      <c r="I16" s="16">
        <v>1.5</v>
      </c>
      <c r="J16" s="16">
        <v>3</v>
      </c>
      <c r="K16" s="16">
        <v>1.6193548387096761</v>
      </c>
      <c r="L16" s="16">
        <v>4.4991666666666621</v>
      </c>
      <c r="M16" s="16">
        <v>4.1145161290322507</v>
      </c>
      <c r="N16" s="6">
        <f t="shared" si="1"/>
        <v>2.807753136200716</v>
      </c>
    </row>
    <row r="17" spans="1:14" x14ac:dyDescent="0.25">
      <c r="A17" s="8">
        <v>2019</v>
      </c>
      <c r="B17" s="16">
        <v>3.7500000000000036</v>
      </c>
      <c r="C17" s="16">
        <v>0.37678571428571772</v>
      </c>
      <c r="D17" s="16">
        <v>-0.23306451612903575</v>
      </c>
      <c r="E17" s="16">
        <v>1.0575000000000025</v>
      </c>
      <c r="F17" s="16">
        <v>-8.5483870967738448E-2</v>
      </c>
      <c r="G17" s="16">
        <v>1.1058333333333308</v>
      </c>
      <c r="H17" s="16">
        <v>-1.7749999999999957</v>
      </c>
      <c r="I17" s="16">
        <v>0.89512195121951244</v>
      </c>
      <c r="J17" s="16">
        <v>1.3166666666666675</v>
      </c>
      <c r="K17" s="16">
        <v>1.9677419354838692</v>
      </c>
      <c r="L17" s="16">
        <v>5.6991666666666649</v>
      </c>
      <c r="M17" s="16">
        <v>1.0733870967741863</v>
      </c>
      <c r="N17" s="6">
        <f t="shared" si="1"/>
        <v>1.2623879147777652</v>
      </c>
    </row>
    <row r="18" spans="1:14" x14ac:dyDescent="0.25">
      <c r="A18" s="8">
        <v>2020</v>
      </c>
      <c r="B18" s="16">
        <v>-0.80080645161290287</v>
      </c>
      <c r="C18" s="16">
        <v>0.81379310344826394</v>
      </c>
      <c r="D18" s="16">
        <v>3.7725806451613</v>
      </c>
      <c r="E18" s="16">
        <v>-1.4</v>
      </c>
      <c r="F18" s="16">
        <v>-0.62016129032257494</v>
      </c>
      <c r="G18" s="16">
        <v>0.94193548387096926</v>
      </c>
      <c r="H18" s="16">
        <v>0.94193548387096926</v>
      </c>
      <c r="I18" s="16">
        <v>-1.4798387096774239</v>
      </c>
      <c r="J18" s="16">
        <v>3.2220338983050794</v>
      </c>
      <c r="K18" s="16">
        <v>5.821774193548392</v>
      </c>
      <c r="L18" s="16">
        <v>3.715833333333336</v>
      </c>
      <c r="M18" s="16">
        <v>7.5225806451612938</v>
      </c>
      <c r="N18" s="6">
        <f t="shared" si="1"/>
        <v>1.8709716945905586</v>
      </c>
    </row>
    <row r="19" spans="1:14" x14ac:dyDescent="0.25">
      <c r="A19" s="8">
        <v>2021</v>
      </c>
      <c r="B19" s="16">
        <v>-4.3669354838709706</v>
      </c>
      <c r="C19" s="16">
        <v>-1.1276785714285762</v>
      </c>
      <c r="D19" s="16">
        <v>0.1403225806451657</v>
      </c>
      <c r="E19" s="16">
        <v>1.8533333333333368</v>
      </c>
      <c r="F19" s="16">
        <v>1.3934959349593503</v>
      </c>
      <c r="G19" s="16">
        <v>0.77142857142856625</v>
      </c>
      <c r="H19" s="16">
        <v>-0.94354838709676869</v>
      </c>
      <c r="I19" s="16">
        <v>2.7217741935483799</v>
      </c>
      <c r="J19" s="16">
        <v>0.24333333333333276</v>
      </c>
      <c r="K19" s="16">
        <v>3.4870967741935481</v>
      </c>
      <c r="L19" s="16">
        <v>1.74</v>
      </c>
      <c r="M19" s="16">
        <v>2.44</v>
      </c>
      <c r="N19" s="16">
        <f t="shared" si="1"/>
        <v>0.69605185658711377</v>
      </c>
    </row>
    <row r="20" spans="1:14" x14ac:dyDescent="0.25">
      <c r="A20" s="8">
        <v>2022</v>
      </c>
      <c r="B20" s="16">
        <v>-1</v>
      </c>
      <c r="C20" s="16">
        <v>0.4</v>
      </c>
      <c r="D20" s="16">
        <v>1.88</v>
      </c>
      <c r="E20" s="16">
        <v>0.85</v>
      </c>
      <c r="F20" s="16">
        <v>-2.0806451612903225</v>
      </c>
      <c r="G20" s="16">
        <v>-0.69166666666666665</v>
      </c>
      <c r="H20" s="16">
        <v>-0.95161290322580649</v>
      </c>
      <c r="I20" s="16">
        <v>4.258064516129032</v>
      </c>
      <c r="J20" s="16">
        <v>0.98333333333333328</v>
      </c>
      <c r="K20" s="16">
        <v>0.72580645161290325</v>
      </c>
      <c r="L20" s="16">
        <v>0.60833333333333328</v>
      </c>
      <c r="M20" s="16">
        <v>4.5999999999999996</v>
      </c>
      <c r="N20" s="16">
        <f t="shared" si="1"/>
        <v>0.79846774193548387</v>
      </c>
    </row>
    <row r="21" spans="1:14" x14ac:dyDescent="0.25">
      <c r="A21" s="8">
        <v>2023</v>
      </c>
      <c r="B21" s="16">
        <v>-4.790322580645161</v>
      </c>
      <c r="C21" s="16">
        <v>-0.5357142857142857</v>
      </c>
      <c r="D21" s="16">
        <v>1.3306451612903225</v>
      </c>
      <c r="E21" s="16">
        <v>0.77500000000000002</v>
      </c>
      <c r="F21" s="16">
        <v>-1.282258064516129</v>
      </c>
      <c r="G21" s="16">
        <v>-1.3833333333333333</v>
      </c>
      <c r="H21" s="16">
        <v>-2.2983870967741935</v>
      </c>
      <c r="I21" s="16">
        <v>-0.42741935483870969</v>
      </c>
      <c r="J21" s="16">
        <v>0.9916666666666667</v>
      </c>
      <c r="K21" s="16">
        <v>2.4193548387096774E-2</v>
      </c>
      <c r="L21" s="16">
        <v>0.82499999999999996</v>
      </c>
      <c r="M21" s="16">
        <v>1.8225806451612903</v>
      </c>
      <c r="N21" s="16">
        <f t="shared" ref="N21:N22" si="2">AVERAGE(B21:M21)</f>
        <v>-0.41236239119303636</v>
      </c>
    </row>
    <row r="22" spans="1:14" x14ac:dyDescent="0.25">
      <c r="A22" s="8">
        <v>2024</v>
      </c>
      <c r="B22" s="16">
        <v>-0.30645161290322581</v>
      </c>
      <c r="C22" s="16">
        <v>2.0603448275862069</v>
      </c>
      <c r="D22" s="16">
        <v>0.717741935483871</v>
      </c>
      <c r="E22" s="16">
        <v>1.05</v>
      </c>
      <c r="F22" s="16">
        <v>0.20967741935483872</v>
      </c>
      <c r="G22" s="16">
        <v>-2.2833333333333332</v>
      </c>
      <c r="H22" s="16">
        <v>-1.7580645161290323</v>
      </c>
      <c r="I22" s="16">
        <v>-7.2580645161290328E-2</v>
      </c>
      <c r="J22" s="16">
        <v>6.2416666666666663</v>
      </c>
      <c r="K22" s="16">
        <v>7.2580645161290328E-2</v>
      </c>
      <c r="L22" s="16">
        <v>0.45</v>
      </c>
      <c r="M22" s="16">
        <v>2.524193548387097</v>
      </c>
      <c r="N22" s="16">
        <f t="shared" si="2"/>
        <v>0.74214791125942403</v>
      </c>
    </row>
    <row r="23" spans="1:14" x14ac:dyDescent="0.25">
      <c r="A23" s="8">
        <v>2025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</row>
    <row r="24" spans="1:14" x14ac:dyDescent="0.25">
      <c r="A24" s="8">
        <v>2026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8">
        <v>2027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6"/>
    </row>
    <row r="26" spans="1:14" x14ac:dyDescent="0.25">
      <c r="A26" s="12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13"/>
    </row>
    <row r="27" spans="1:14" x14ac:dyDescent="0.25">
      <c r="A27" s="14" t="s">
        <v>17</v>
      </c>
      <c r="B27" s="15">
        <f t="shared" ref="B27:M27" si="3">AVERAGE(B9:B26)</f>
        <v>0.63734491315136488</v>
      </c>
      <c r="C27" s="15">
        <f t="shared" si="3"/>
        <v>2.1528869837059483</v>
      </c>
      <c r="D27" s="15">
        <f t="shared" si="3"/>
        <v>1.2821712158808938</v>
      </c>
      <c r="E27" s="15">
        <f t="shared" si="3"/>
        <v>0.79121794871794937</v>
      </c>
      <c r="F27" s="15">
        <f t="shared" si="3"/>
        <v>0.75650961286287877</v>
      </c>
      <c r="G27" s="15">
        <f t="shared" si="3"/>
        <v>-0.11839507266926666</v>
      </c>
      <c r="H27" s="15">
        <f t="shared" si="3"/>
        <v>-0.4526674937965251</v>
      </c>
      <c r="I27" s="15">
        <f t="shared" si="3"/>
        <v>1.2457786116322693</v>
      </c>
      <c r="J27" s="15">
        <f t="shared" si="3"/>
        <v>1.9999000434593652</v>
      </c>
      <c r="K27" s="15">
        <f t="shared" si="3"/>
        <v>1.7798963133640557</v>
      </c>
      <c r="L27" s="15">
        <f t="shared" si="3"/>
        <v>2.2812499999999996</v>
      </c>
      <c r="M27" s="15">
        <f t="shared" si="3"/>
        <v>2.4783755760368655</v>
      </c>
      <c r="N27" s="13"/>
    </row>
    <row r="28" spans="1:14" x14ac:dyDescent="0.25">
      <c r="A28" s="14" t="s">
        <v>18</v>
      </c>
      <c r="B28" s="15">
        <f t="shared" ref="B28:M28" si="4">MAX(B9:B26)</f>
        <v>4.4000000000000004</v>
      </c>
      <c r="C28" s="15">
        <f t="shared" si="4"/>
        <v>6</v>
      </c>
      <c r="D28" s="15">
        <f t="shared" si="4"/>
        <v>4.5</v>
      </c>
      <c r="E28" s="15">
        <f t="shared" si="4"/>
        <v>2.5</v>
      </c>
      <c r="F28" s="15">
        <f t="shared" si="4"/>
        <v>3.6</v>
      </c>
      <c r="G28" s="15">
        <f t="shared" si="4"/>
        <v>1.1058333333333308</v>
      </c>
      <c r="H28" s="15">
        <f t="shared" si="4"/>
        <v>1.6</v>
      </c>
      <c r="I28" s="15">
        <f t="shared" si="4"/>
        <v>4.258064516129032</v>
      </c>
      <c r="J28" s="15">
        <f t="shared" si="4"/>
        <v>6.2416666666666663</v>
      </c>
      <c r="K28" s="15">
        <f t="shared" si="4"/>
        <v>5.821774193548392</v>
      </c>
      <c r="L28" s="15">
        <f t="shared" si="4"/>
        <v>5.6991666666666649</v>
      </c>
      <c r="M28" s="15">
        <f t="shared" si="4"/>
        <v>7.5225806451612938</v>
      </c>
      <c r="N28" s="13"/>
    </row>
    <row r="29" spans="1:14" x14ac:dyDescent="0.25">
      <c r="A29" s="14" t="s">
        <v>19</v>
      </c>
      <c r="B29" s="15">
        <f t="shared" ref="B29:M29" si="5">MIN(B9:B26)</f>
        <v>-4.790322580645161</v>
      </c>
      <c r="C29" s="15">
        <f t="shared" si="5"/>
        <v>-1.3</v>
      </c>
      <c r="D29" s="15">
        <f t="shared" si="5"/>
        <v>-3</v>
      </c>
      <c r="E29" s="15">
        <f t="shared" si="5"/>
        <v>-1.4</v>
      </c>
      <c r="F29" s="15">
        <f t="shared" si="5"/>
        <v>-2.0806451612903225</v>
      </c>
      <c r="G29" s="15">
        <f t="shared" si="5"/>
        <v>-2.2833333333333332</v>
      </c>
      <c r="H29" s="15">
        <f t="shared" si="5"/>
        <v>-2.2983870967741935</v>
      </c>
      <c r="I29" s="15">
        <f t="shared" si="5"/>
        <v>-1.4798387096774239</v>
      </c>
      <c r="J29" s="15">
        <f t="shared" si="5"/>
        <v>-2</v>
      </c>
      <c r="K29" s="15">
        <f t="shared" si="5"/>
        <v>0</v>
      </c>
      <c r="L29" s="15">
        <f t="shared" si="5"/>
        <v>-2</v>
      </c>
      <c r="M29" s="15">
        <f t="shared" si="5"/>
        <v>-4.7</v>
      </c>
      <c r="N29" s="13"/>
    </row>
  </sheetData>
  <mergeCells count="5">
    <mergeCell ref="C3:M3"/>
    <mergeCell ref="C5:M5"/>
    <mergeCell ref="A7:A8"/>
    <mergeCell ref="B7:M7"/>
    <mergeCell ref="N7:N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2013-10-21T11:47:43Z</dcterms:created>
  <dcterms:modified xsi:type="dcterms:W3CDTF">2025-01-14T08:26:09Z</dcterms:modified>
</cp:coreProperties>
</file>