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5450" yWindow="165" windowWidth="11130" windowHeight="121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25" i="1" l="1"/>
  <c r="M25" i="1"/>
  <c r="N21" i="1"/>
  <c r="N20" i="1" l="1"/>
  <c r="N19" i="1" l="1"/>
  <c r="N18" i="1" l="1"/>
  <c r="N15" i="1" l="1"/>
  <c r="N16" i="1"/>
  <c r="N17" i="1"/>
  <c r="L25" i="1" l="1"/>
  <c r="C25" i="1"/>
  <c r="D25" i="1"/>
  <c r="E25" i="1"/>
  <c r="F25" i="1"/>
  <c r="G25" i="1"/>
  <c r="H25" i="1"/>
  <c r="I25" i="1"/>
  <c r="J25" i="1"/>
  <c r="K25" i="1"/>
  <c r="C26" i="1"/>
  <c r="D26" i="1"/>
  <c r="E26" i="1"/>
  <c r="F26" i="1"/>
  <c r="G26" i="1"/>
  <c r="H26" i="1"/>
  <c r="I26" i="1"/>
  <c r="J26" i="1"/>
  <c r="K26" i="1"/>
  <c r="L26" i="1"/>
  <c r="M26" i="1"/>
  <c r="C27" i="1"/>
  <c r="D27" i="1"/>
  <c r="E27" i="1"/>
  <c r="F27" i="1"/>
  <c r="G27" i="1"/>
  <c r="H27" i="1"/>
  <c r="I27" i="1"/>
  <c r="J27" i="1"/>
  <c r="K27" i="1"/>
  <c r="L27" i="1"/>
  <c r="M27" i="1"/>
  <c r="B27" i="1"/>
  <c r="B26" i="1"/>
  <c r="N14" i="1" l="1"/>
  <c r="N13" i="1" l="1"/>
  <c r="N12" i="1" l="1"/>
  <c r="N11" i="1" l="1"/>
  <c r="N10" i="1" l="1"/>
  <c r="N9" i="1"/>
  <c r="N8" i="1"/>
</calcChain>
</file>

<file path=xl/sharedStrings.xml><?xml version="1.0" encoding="utf-8"?>
<sst xmlns="http://schemas.openxmlformats.org/spreadsheetml/2006/main" count="20" uniqueCount="20">
  <si>
    <t>I</t>
  </si>
  <si>
    <t>II</t>
  </si>
  <si>
    <t>III</t>
  </si>
  <si>
    <t>IY</t>
  </si>
  <si>
    <t>Y</t>
  </si>
  <si>
    <t>YI</t>
  </si>
  <si>
    <t>YII</t>
  </si>
  <si>
    <t>YIII</t>
  </si>
  <si>
    <t>IX</t>
  </si>
  <si>
    <t>X</t>
  </si>
  <si>
    <t>XI</t>
  </si>
  <si>
    <t>XII</t>
  </si>
  <si>
    <t>Average gradient, mb</t>
  </si>
  <si>
    <t>Years</t>
  </si>
  <si>
    <t>Month</t>
  </si>
  <si>
    <t>Annual</t>
  </si>
  <si>
    <t>Latitudinal Middle Caspian gradient of atmospheric pressure</t>
  </si>
  <si>
    <t>Average</t>
  </si>
  <si>
    <t>Max.</t>
  </si>
  <si>
    <t>Min.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</si>
</sst>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theme="1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sz val="10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164" fontId="7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/>
    </xf>
    <xf numFmtId="164" fontId="0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2" fontId="6" fillId="0" borderId="0" xfId="0" applyNumberFormat="1" applyFont="1" applyAlignment="1">
      <alignment horizontal="center"/>
    </xf>
    <xf numFmtId="2" fontId="6" fillId="0" borderId="0" xfId="0" applyNumberFormat="1" applyFont="1" applyAlignment="1">
      <alignment horizontal="left"/>
    </xf>
    <xf numFmtId="2" fontId="0" fillId="0" borderId="0" xfId="0" applyNumberFormat="1"/>
    <xf numFmtId="0" fontId="5" fillId="0" borderId="0" xfId="0" applyFont="1" applyAlignment="1">
      <alignment horizontal="left"/>
    </xf>
    <xf numFmtId="164" fontId="6" fillId="0" borderId="0" xfId="0" applyNumberFormat="1" applyFont="1" applyAlignment="1">
      <alignment horizontal="center"/>
    </xf>
    <xf numFmtId="164" fontId="6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7"/>
  <sheetViews>
    <sheetView tabSelected="1" zoomScale="70" zoomScaleNormal="70" workbookViewId="0">
      <selection activeCell="L20" sqref="L20"/>
    </sheetView>
  </sheetViews>
  <sheetFormatPr defaultRowHeight="15" x14ac:dyDescent="0.25"/>
  <sheetData>
    <row r="2" spans="1:14" x14ac:dyDescent="0.25">
      <c r="A2" s="2"/>
      <c r="B2" s="2"/>
      <c r="C2" s="21" t="s">
        <v>16</v>
      </c>
      <c r="D2" s="21"/>
      <c r="E2" s="21"/>
      <c r="F2" s="21"/>
      <c r="G2" s="21"/>
      <c r="H2" s="21"/>
      <c r="I2" s="21"/>
      <c r="J2" s="21"/>
      <c r="K2" s="21"/>
      <c r="L2" s="21"/>
      <c r="M2" s="21"/>
      <c r="N2" s="4"/>
    </row>
    <row r="3" spans="1:14" x14ac:dyDescent="0.25">
      <c r="A3" s="2"/>
      <c r="B3" s="2"/>
      <c r="C3" s="1"/>
      <c r="D3" s="1"/>
      <c r="E3" s="1"/>
      <c r="F3" s="1"/>
      <c r="G3" s="1"/>
      <c r="H3" s="1"/>
      <c r="I3" s="1"/>
      <c r="J3" s="1"/>
      <c r="K3" s="3"/>
      <c r="L3" s="3"/>
      <c r="M3" s="3"/>
      <c r="N3" s="4"/>
    </row>
    <row r="4" spans="1:14" x14ac:dyDescent="0.25">
      <c r="A4" s="5"/>
      <c r="B4" s="2"/>
      <c r="C4" s="21" t="s">
        <v>12</v>
      </c>
      <c r="D4" s="21"/>
      <c r="E4" s="21"/>
      <c r="F4" s="21"/>
      <c r="G4" s="21"/>
      <c r="H4" s="21"/>
      <c r="I4" s="21"/>
      <c r="J4" s="21"/>
      <c r="K4" s="21"/>
      <c r="L4" s="21"/>
      <c r="M4" s="21"/>
      <c r="N4" s="4"/>
    </row>
    <row r="5" spans="1:14" x14ac:dyDescent="0.25">
      <c r="A5" s="2"/>
      <c r="B5" s="2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4"/>
    </row>
    <row r="6" spans="1:14" x14ac:dyDescent="0.25">
      <c r="A6" s="22" t="s">
        <v>13</v>
      </c>
      <c r="B6" s="23" t="s">
        <v>14</v>
      </c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4" t="s">
        <v>15</v>
      </c>
    </row>
    <row r="7" spans="1:14" x14ac:dyDescent="0.25">
      <c r="A7" s="22"/>
      <c r="B7" s="7" t="s">
        <v>0</v>
      </c>
      <c r="C7" s="7" t="s">
        <v>1</v>
      </c>
      <c r="D7" s="7" t="s">
        <v>2</v>
      </c>
      <c r="E7" s="7" t="s">
        <v>3</v>
      </c>
      <c r="F7" s="7" t="s">
        <v>4</v>
      </c>
      <c r="G7" s="7" t="s">
        <v>5</v>
      </c>
      <c r="H7" s="7" t="s">
        <v>6</v>
      </c>
      <c r="I7" s="7" t="s">
        <v>7</v>
      </c>
      <c r="J7" s="7" t="s">
        <v>8</v>
      </c>
      <c r="K7" s="7" t="s">
        <v>9</v>
      </c>
      <c r="L7" s="7" t="s">
        <v>10</v>
      </c>
      <c r="M7" s="7" t="s">
        <v>11</v>
      </c>
      <c r="N7" s="24"/>
    </row>
    <row r="8" spans="1:14" x14ac:dyDescent="0.25">
      <c r="A8" s="8">
        <v>2011</v>
      </c>
      <c r="B8" s="6"/>
      <c r="C8" s="6"/>
      <c r="D8" s="6"/>
      <c r="E8" s="6"/>
      <c r="F8" s="6"/>
      <c r="G8" s="6"/>
      <c r="H8" s="6"/>
      <c r="I8" s="6"/>
      <c r="J8" s="6"/>
      <c r="K8" s="9">
        <v>-0.3</v>
      </c>
      <c r="L8" s="9">
        <v>-0.5</v>
      </c>
      <c r="M8" s="9">
        <v>3.9</v>
      </c>
      <c r="N8" s="10">
        <f>AVERAGE(B8:M8)</f>
        <v>1.0333333333333332</v>
      </c>
    </row>
    <row r="9" spans="1:14" x14ac:dyDescent="0.25">
      <c r="A9" s="8">
        <v>2012</v>
      </c>
      <c r="B9" s="6">
        <v>-0.3</v>
      </c>
      <c r="C9" s="6">
        <v>-0.3</v>
      </c>
      <c r="D9" s="6">
        <v>0.8</v>
      </c>
      <c r="E9" s="6">
        <v>1.1000000000000001</v>
      </c>
      <c r="F9" s="6">
        <v>0.2</v>
      </c>
      <c r="G9" s="6">
        <v>-0.6</v>
      </c>
      <c r="H9" s="6">
        <v>-1.8</v>
      </c>
      <c r="I9" s="6">
        <v>-1.2</v>
      </c>
      <c r="J9" s="6">
        <v>-0.5</v>
      </c>
      <c r="K9" s="9">
        <v>1.1000000000000001</v>
      </c>
      <c r="L9" s="9">
        <v>0.1</v>
      </c>
      <c r="M9" s="9">
        <v>0.8</v>
      </c>
      <c r="N9" s="10">
        <f t="shared" ref="N9:N13" si="0">AVERAGE(B9:M9)</f>
        <v>-4.9999999999999954E-2</v>
      </c>
    </row>
    <row r="10" spans="1:14" x14ac:dyDescent="0.25">
      <c r="A10" s="8">
        <v>2013</v>
      </c>
      <c r="B10" s="9">
        <v>1.1000000000000001</v>
      </c>
      <c r="C10" s="9">
        <v>0.9</v>
      </c>
      <c r="D10" s="9">
        <v>2.1</v>
      </c>
      <c r="E10" s="6">
        <v>0.9</v>
      </c>
      <c r="F10" s="6">
        <v>0.6</v>
      </c>
      <c r="G10" s="6">
        <v>-0.4</v>
      </c>
      <c r="H10" s="6">
        <v>-3</v>
      </c>
      <c r="I10" s="6">
        <v>-0.5</v>
      </c>
      <c r="J10" s="6">
        <v>-1.4</v>
      </c>
      <c r="K10" s="6">
        <v>0.2</v>
      </c>
      <c r="L10" s="11">
        <v>0.8</v>
      </c>
      <c r="M10" s="6">
        <v>1.1000000000000001</v>
      </c>
      <c r="N10" s="10">
        <f t="shared" si="0"/>
        <v>0.19999999999999996</v>
      </c>
    </row>
    <row r="11" spans="1:14" x14ac:dyDescent="0.25">
      <c r="A11" s="12">
        <v>2014</v>
      </c>
      <c r="B11" s="19">
        <v>0.3</v>
      </c>
      <c r="C11" s="19">
        <v>2.1</v>
      </c>
      <c r="D11" s="19">
        <v>2.8</v>
      </c>
      <c r="E11" s="19">
        <v>0.5</v>
      </c>
      <c r="F11" s="19">
        <v>-0.1</v>
      </c>
      <c r="G11" s="19">
        <v>-1.8</v>
      </c>
      <c r="H11" s="19">
        <v>-1.8</v>
      </c>
      <c r="I11" s="19">
        <v>-0.9</v>
      </c>
      <c r="J11" s="19">
        <v>-1.7</v>
      </c>
      <c r="K11" s="19">
        <v>0</v>
      </c>
      <c r="L11" s="19">
        <v>-0.1</v>
      </c>
      <c r="M11" s="19">
        <v>1.8</v>
      </c>
      <c r="N11" s="10">
        <f t="shared" si="0"/>
        <v>9.1666666666666632E-2</v>
      </c>
    </row>
    <row r="12" spans="1:14" x14ac:dyDescent="0.25">
      <c r="A12" s="8">
        <v>2015</v>
      </c>
      <c r="B12" s="20">
        <v>1.6</v>
      </c>
      <c r="C12" s="20">
        <v>-0.1</v>
      </c>
      <c r="D12" s="20">
        <v>0.3</v>
      </c>
      <c r="E12" s="20">
        <v>0.48</v>
      </c>
      <c r="F12" s="20">
        <v>-0.3</v>
      </c>
      <c r="G12" s="20">
        <v>-1</v>
      </c>
      <c r="H12" s="20">
        <v>-1.9</v>
      </c>
      <c r="I12" s="20">
        <v>-1.6</v>
      </c>
      <c r="J12" s="20">
        <v>1.2</v>
      </c>
      <c r="K12" s="20">
        <v>-0.7</v>
      </c>
      <c r="L12" s="20">
        <v>1.9</v>
      </c>
      <c r="M12" s="19">
        <v>0.5</v>
      </c>
      <c r="N12" s="10">
        <f t="shared" si="0"/>
        <v>3.1666666666666697E-2</v>
      </c>
    </row>
    <row r="13" spans="1:14" x14ac:dyDescent="0.25">
      <c r="A13" s="8">
        <v>2016</v>
      </c>
      <c r="B13" s="20">
        <v>0.7</v>
      </c>
      <c r="C13" s="20">
        <v>2</v>
      </c>
      <c r="D13" s="20">
        <v>0.9</v>
      </c>
      <c r="E13" s="20">
        <v>1.9</v>
      </c>
      <c r="F13" s="20">
        <v>-0.3</v>
      </c>
      <c r="G13" s="20">
        <v>-1.6</v>
      </c>
      <c r="H13" s="20">
        <v>-1.8</v>
      </c>
      <c r="I13" s="20">
        <v>-0.4</v>
      </c>
      <c r="J13" s="20">
        <v>-1</v>
      </c>
      <c r="K13" s="20">
        <v>-0.4</v>
      </c>
      <c r="L13" s="20">
        <v>1.2</v>
      </c>
      <c r="M13" s="19">
        <v>-0.1</v>
      </c>
      <c r="N13" s="10">
        <f t="shared" si="0"/>
        <v>9.1666666666666632E-2</v>
      </c>
    </row>
    <row r="14" spans="1:14" x14ac:dyDescent="0.25">
      <c r="A14" s="8">
        <v>2017</v>
      </c>
      <c r="B14" s="20">
        <v>0.5</v>
      </c>
      <c r="C14" s="20">
        <v>0.5</v>
      </c>
      <c r="D14" s="20">
        <v>1.3</v>
      </c>
      <c r="E14" s="20">
        <v>1.5</v>
      </c>
      <c r="F14" s="20">
        <v>-0.3</v>
      </c>
      <c r="G14" s="20">
        <v>-0.9</v>
      </c>
      <c r="H14" s="20">
        <v>-0.9</v>
      </c>
      <c r="I14" s="20">
        <v>-0.8</v>
      </c>
      <c r="J14" s="20">
        <v>-0.6</v>
      </c>
      <c r="K14" s="20">
        <v>0.7</v>
      </c>
      <c r="L14" s="20">
        <v>-0.2</v>
      </c>
      <c r="M14" s="19">
        <v>2.8</v>
      </c>
      <c r="N14" s="10">
        <f>AVERAGE(B14:M14)</f>
        <v>0.3</v>
      </c>
    </row>
    <row r="15" spans="1:14" x14ac:dyDescent="0.25">
      <c r="A15" s="12">
        <v>2018</v>
      </c>
      <c r="B15" s="19">
        <v>-0.9</v>
      </c>
      <c r="C15" s="19">
        <v>0.5</v>
      </c>
      <c r="D15" s="19">
        <v>0.38</v>
      </c>
      <c r="E15" s="19">
        <v>0.8</v>
      </c>
      <c r="F15" s="19">
        <v>0.2</v>
      </c>
      <c r="G15" s="19">
        <v>-0.8</v>
      </c>
      <c r="H15" s="19">
        <v>-1.4</v>
      </c>
      <c r="I15" s="19">
        <v>-2.5</v>
      </c>
      <c r="J15" s="19">
        <v>-0.6</v>
      </c>
      <c r="K15" s="19">
        <v>1.1645161290322468</v>
      </c>
      <c r="L15" s="19">
        <v>0.37083333333333335</v>
      </c>
      <c r="M15" s="19">
        <v>0.67016129032256888</v>
      </c>
      <c r="N15" s="10">
        <f t="shared" ref="N15:N19" si="1">AVERAGE(B15:M15)</f>
        <v>-0.17620743727598751</v>
      </c>
    </row>
    <row r="16" spans="1:14" x14ac:dyDescent="0.25">
      <c r="A16" s="12">
        <v>2019</v>
      </c>
      <c r="B16" s="19">
        <v>-0.89354838709677931</v>
      </c>
      <c r="C16" s="19">
        <v>4.10714285714237E-2</v>
      </c>
      <c r="D16" s="19">
        <v>-0.41532258064515948</v>
      </c>
      <c r="E16" s="19">
        <v>0.22916666666667709</v>
      </c>
      <c r="F16" s="19">
        <v>0.11854838709677548</v>
      </c>
      <c r="G16" s="19">
        <v>-1.4358333333333357</v>
      </c>
      <c r="H16" s="19">
        <v>-1.531451612903223</v>
      </c>
      <c r="I16" s="19">
        <v>-1.1903225806451614</v>
      </c>
      <c r="J16" s="19">
        <v>-0.83333333333333903</v>
      </c>
      <c r="K16" s="19">
        <v>0.28387096774193493</v>
      </c>
      <c r="L16" s="19">
        <v>0.83499999999999086</v>
      </c>
      <c r="M16" s="19">
        <v>0.82983870967741735</v>
      </c>
      <c r="N16" s="10">
        <f t="shared" si="1"/>
        <v>-0.33019297235023154</v>
      </c>
    </row>
    <row r="17" spans="1:14" x14ac:dyDescent="0.25">
      <c r="A17" s="12">
        <v>2020</v>
      </c>
      <c r="B17" s="19">
        <v>-0.45161290322580461</v>
      </c>
      <c r="C17" s="19">
        <v>1.191379310344822</v>
      </c>
      <c r="D17" s="19">
        <v>0.71693548387097028</v>
      </c>
      <c r="E17" s="19">
        <v>0.4</v>
      </c>
      <c r="F17" s="19">
        <v>0.37419354838709656</v>
      </c>
      <c r="G17" s="19">
        <v>-0.93870967741935463</v>
      </c>
      <c r="H17" s="19">
        <v>-0.93870967741935463</v>
      </c>
      <c r="I17" s="19">
        <v>-1.312903225806453</v>
      </c>
      <c r="J17" s="19">
        <v>0.41949152542373846</v>
      </c>
      <c r="K17" s="19">
        <v>2.3790322580645227</v>
      </c>
      <c r="L17" s="19">
        <v>0.15999999999999753</v>
      </c>
      <c r="M17" s="19">
        <v>1.2370967741935481</v>
      </c>
      <c r="N17" s="10">
        <f t="shared" si="1"/>
        <v>0.2696827847011441</v>
      </c>
    </row>
    <row r="18" spans="1:14" x14ac:dyDescent="0.25">
      <c r="A18" s="12">
        <v>2021</v>
      </c>
      <c r="B18" s="19">
        <v>-2.7774193548387105</v>
      </c>
      <c r="C18" s="19">
        <v>1.6216216216222976E-2</v>
      </c>
      <c r="D18" s="19">
        <v>0.7455284552845578</v>
      </c>
      <c r="E18" s="19">
        <v>0.48249999999999699</v>
      </c>
      <c r="F18" s="19">
        <v>0.35447154471544179</v>
      </c>
      <c r="G18" s="19">
        <v>-1.0658333333333387</v>
      </c>
      <c r="H18" s="19">
        <v>-1.8911290322580554</v>
      </c>
      <c r="I18" s="19">
        <v>-0.4790322580645141</v>
      </c>
      <c r="J18" s="19">
        <v>-2.8424999999999985</v>
      </c>
      <c r="K18" s="19">
        <v>-0.45403225806451025</v>
      </c>
      <c r="L18" s="19">
        <v>1.38</v>
      </c>
      <c r="M18" s="19">
        <v>1.67</v>
      </c>
      <c r="N18" s="19">
        <f t="shared" si="1"/>
        <v>-0.40510250169524226</v>
      </c>
    </row>
    <row r="19" spans="1:14" x14ac:dyDescent="0.25">
      <c r="A19" s="12">
        <v>2022</v>
      </c>
      <c r="B19" s="19">
        <v>-0.9</v>
      </c>
      <c r="C19" s="19">
        <v>0.7</v>
      </c>
      <c r="D19" s="19">
        <v>-1.22</v>
      </c>
      <c r="E19" s="19">
        <v>0.64166666666666672</v>
      </c>
      <c r="F19" s="19">
        <v>-1.282258064516129</v>
      </c>
      <c r="G19" s="19">
        <v>-2.7833333333333332</v>
      </c>
      <c r="H19" s="19">
        <v>-2.629032258064516</v>
      </c>
      <c r="I19" s="19">
        <v>-0.24193548387096775</v>
      </c>
      <c r="J19" s="19">
        <v>-0.9</v>
      </c>
      <c r="K19" s="19">
        <v>-0.67741935483870963</v>
      </c>
      <c r="L19" s="19">
        <v>8.3333333333333332E-3</v>
      </c>
      <c r="M19" s="19">
        <v>0.4</v>
      </c>
      <c r="N19" s="19">
        <f t="shared" si="1"/>
        <v>-0.74033154121863809</v>
      </c>
    </row>
    <row r="20" spans="1:14" x14ac:dyDescent="0.25">
      <c r="A20" s="12">
        <v>2023</v>
      </c>
      <c r="B20" s="19">
        <v>-1.653225806451613</v>
      </c>
      <c r="C20" s="19">
        <v>5.3571428571428568E-2</v>
      </c>
      <c r="D20" s="19">
        <v>-0.27419354838709675</v>
      </c>
      <c r="E20" s="19">
        <v>-0.19166666666666668</v>
      </c>
      <c r="F20" s="19">
        <v>-1.4516129032258065</v>
      </c>
      <c r="G20" s="19">
        <v>-2.3666666666666667</v>
      </c>
      <c r="H20" s="19">
        <v>-2.161290322580645</v>
      </c>
      <c r="I20" s="19">
        <v>-1.0564516129032258</v>
      </c>
      <c r="J20" s="19">
        <v>-1.7416666666666667</v>
      </c>
      <c r="K20" s="19">
        <v>0</v>
      </c>
      <c r="L20" s="19">
        <v>1.7749999999999999</v>
      </c>
      <c r="M20" s="19">
        <v>1.153225806451613</v>
      </c>
      <c r="N20" s="19">
        <f t="shared" ref="N20:N21" si="2">AVERAGE(B20:M20)</f>
        <v>-0.6595814132104455</v>
      </c>
    </row>
    <row r="21" spans="1:14" x14ac:dyDescent="0.25">
      <c r="A21" s="12">
        <v>2024</v>
      </c>
      <c r="B21" s="19">
        <v>0.32258064516129031</v>
      </c>
      <c r="C21" s="19">
        <v>1.7241379310344827E-2</v>
      </c>
      <c r="D21" s="19">
        <v>-0.95967741935483875</v>
      </c>
      <c r="E21" s="19">
        <v>0.32500000000000001</v>
      </c>
      <c r="F21" s="19">
        <v>-1.7983870967741935</v>
      </c>
      <c r="G21" s="19">
        <v>-1.5666666666666667</v>
      </c>
      <c r="H21" s="19">
        <v>-2.370967741935484</v>
      </c>
      <c r="I21" s="19">
        <v>-2.25</v>
      </c>
      <c r="J21" s="19">
        <v>-1.4750000000000001</v>
      </c>
      <c r="K21" s="19">
        <v>-0.91935483870967738</v>
      </c>
      <c r="L21" s="19">
        <v>-0.45833333333333331</v>
      </c>
      <c r="M21" s="19">
        <v>0.93548387096774188</v>
      </c>
      <c r="N21" s="19">
        <f t="shared" si="2"/>
        <v>-0.84984010011123479</v>
      </c>
    </row>
    <row r="22" spans="1:14" x14ac:dyDescent="0.25">
      <c r="A22" s="12">
        <v>2025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</row>
    <row r="23" spans="1:14" x14ac:dyDescent="0.25">
      <c r="A23" s="12">
        <v>2026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0"/>
    </row>
    <row r="24" spans="1:14" x14ac:dyDescent="0.25">
      <c r="A24" s="13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5"/>
      <c r="N24" s="16"/>
    </row>
    <row r="25" spans="1:14" x14ac:dyDescent="0.25">
      <c r="A25" s="17" t="s">
        <v>17</v>
      </c>
      <c r="B25" s="18">
        <f>AVERAGE(B8:B24)</f>
        <v>-0.25794044665012433</v>
      </c>
      <c r="C25" s="18">
        <f t="shared" ref="B25:M25" si="3">AVERAGE(C8:C24)</f>
        <v>0.58611382792417244</v>
      </c>
      <c r="D25" s="18">
        <f t="shared" si="3"/>
        <v>0.5517900300591102</v>
      </c>
      <c r="E25" s="18">
        <f t="shared" si="3"/>
        <v>0.69743589743589796</v>
      </c>
      <c r="F25" s="18">
        <f t="shared" si="3"/>
        <v>-0.28346496802437038</v>
      </c>
      <c r="G25" s="18">
        <f t="shared" si="3"/>
        <v>-1.3274648469809767</v>
      </c>
      <c r="H25" s="18">
        <f t="shared" si="3"/>
        <v>-1.8555831265508675</v>
      </c>
      <c r="I25" s="18">
        <f t="shared" si="3"/>
        <v>-1.1100496277915632</v>
      </c>
      <c r="J25" s="18">
        <f t="shared" si="3"/>
        <v>-0.92100065189048208</v>
      </c>
      <c r="K25" s="18">
        <f t="shared" si="3"/>
        <v>0.1697580645161291</v>
      </c>
      <c r="L25" s="18">
        <f t="shared" si="3"/>
        <v>0.51934523809523736</v>
      </c>
      <c r="M25" s="18">
        <f>AVERAGE(M8:M24)</f>
        <v>1.2639861751152064</v>
      </c>
      <c r="N25" s="16"/>
    </row>
    <row r="26" spans="1:14" x14ac:dyDescent="0.25">
      <c r="A26" s="17" t="s">
        <v>18</v>
      </c>
      <c r="B26" s="18">
        <f>MAX(B8:B24)</f>
        <v>1.6</v>
      </c>
      <c r="C26" s="18">
        <f t="shared" ref="C26:M26" si="4">MAX(C8:C24)</f>
        <v>2.1</v>
      </c>
      <c r="D26" s="18">
        <f t="shared" si="4"/>
        <v>2.8</v>
      </c>
      <c r="E26" s="18">
        <f t="shared" si="4"/>
        <v>1.9</v>
      </c>
      <c r="F26" s="18">
        <f t="shared" si="4"/>
        <v>0.6</v>
      </c>
      <c r="G26" s="18">
        <f t="shared" si="4"/>
        <v>-0.4</v>
      </c>
      <c r="H26" s="18">
        <f t="shared" si="4"/>
        <v>-0.9</v>
      </c>
      <c r="I26" s="18">
        <f t="shared" si="4"/>
        <v>-0.24193548387096775</v>
      </c>
      <c r="J26" s="18">
        <f t="shared" si="4"/>
        <v>1.2</v>
      </c>
      <c r="K26" s="18">
        <f t="shared" si="4"/>
        <v>2.3790322580645227</v>
      </c>
      <c r="L26" s="18">
        <f t="shared" si="4"/>
        <v>1.9</v>
      </c>
      <c r="M26" s="18">
        <f t="shared" si="4"/>
        <v>3.9</v>
      </c>
      <c r="N26" s="16"/>
    </row>
    <row r="27" spans="1:14" x14ac:dyDescent="0.25">
      <c r="A27" s="17" t="s">
        <v>19</v>
      </c>
      <c r="B27" s="18">
        <f>MIN(B8:B24)</f>
        <v>-2.7774193548387105</v>
      </c>
      <c r="C27" s="18">
        <f t="shared" ref="C27:M27" si="5">MIN(C8:C24)</f>
        <v>-0.3</v>
      </c>
      <c r="D27" s="18">
        <f t="shared" si="5"/>
        <v>-1.22</v>
      </c>
      <c r="E27" s="18">
        <f t="shared" si="5"/>
        <v>-0.19166666666666668</v>
      </c>
      <c r="F27" s="18">
        <f t="shared" si="5"/>
        <v>-1.7983870967741935</v>
      </c>
      <c r="G27" s="18">
        <f t="shared" si="5"/>
        <v>-2.7833333333333332</v>
      </c>
      <c r="H27" s="18">
        <f t="shared" si="5"/>
        <v>-3</v>
      </c>
      <c r="I27" s="18">
        <f t="shared" si="5"/>
        <v>-2.5</v>
      </c>
      <c r="J27" s="18">
        <f t="shared" si="5"/>
        <v>-2.8424999999999985</v>
      </c>
      <c r="K27" s="18">
        <f t="shared" si="5"/>
        <v>-0.91935483870967738</v>
      </c>
      <c r="L27" s="18">
        <f t="shared" si="5"/>
        <v>-0.5</v>
      </c>
      <c r="M27" s="18">
        <f t="shared" si="5"/>
        <v>-0.1</v>
      </c>
      <c r="N27" s="16"/>
    </row>
  </sheetData>
  <mergeCells count="5">
    <mergeCell ref="C2:M2"/>
    <mergeCell ref="C4:M4"/>
    <mergeCell ref="A6:A7"/>
    <mergeCell ref="B6:M6"/>
    <mergeCell ref="N6:N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Каспниц</dc:creator>
  <cp:lastModifiedBy>TatarnikovV</cp:lastModifiedBy>
  <dcterms:created xsi:type="dcterms:W3CDTF">2013-10-21T11:58:55Z</dcterms:created>
  <dcterms:modified xsi:type="dcterms:W3CDTF">2025-01-14T08:20:53Z</dcterms:modified>
</cp:coreProperties>
</file>